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na\Desktop\Sparkassen Kila-Cup\2019\"/>
    </mc:Choice>
  </mc:AlternateContent>
  <xr:revisionPtr revIDLastSave="0" documentId="13_ncr:1_{18F776AF-3FE0-41CE-9789-9AADFAE6B626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Gesamtergebnis" sheetId="3" r:id="rId1"/>
    <sheet name="KHM 10.03.19" sheetId="1" r:id="rId2"/>
    <sheet name="KM 28.04.19" sheetId="4" r:id="rId3"/>
    <sheet name="KMS 4.5.19" sheetId="6" r:id="rId4"/>
    <sheet name="Fribo 6.6.19" sheetId="5" r:id="rId5"/>
    <sheet name="KM Kila 15.9.19" sheetId="7" r:id="rId6"/>
  </sheets>
  <definedNames>
    <definedName name="_xlnm.Print_Area" localSheetId="0">Gesamtergebnis!$A$1:$Q$117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3" l="1"/>
  <c r="B42" i="3"/>
  <c r="B36" i="3"/>
  <c r="B45" i="3"/>
  <c r="B40" i="3"/>
  <c r="J24" i="1"/>
  <c r="J71" i="1"/>
  <c r="J52" i="1"/>
  <c r="J6" i="1"/>
  <c r="J39" i="1"/>
  <c r="J41" i="1"/>
  <c r="J15" i="1"/>
  <c r="J63" i="1"/>
  <c r="J65" i="1"/>
  <c r="J50" i="1"/>
  <c r="J53" i="1"/>
  <c r="J34" i="1"/>
  <c r="J33" i="1"/>
  <c r="J32" i="1"/>
  <c r="J74" i="1"/>
  <c r="J72" i="1"/>
  <c r="J30" i="1"/>
  <c r="J68" i="1"/>
  <c r="J59" i="1"/>
  <c r="J8" i="1"/>
  <c r="J20" i="1"/>
  <c r="J36" i="1"/>
  <c r="J44" i="1"/>
  <c r="J76" i="1"/>
  <c r="J17" i="1"/>
  <c r="J58" i="1"/>
  <c r="J70" i="1"/>
  <c r="J47" i="1"/>
  <c r="J45" i="1"/>
  <c r="J40" i="1"/>
  <c r="J66" i="1"/>
  <c r="J28" i="1"/>
  <c r="J73" i="1"/>
  <c r="J54" i="1"/>
  <c r="J49" i="1"/>
  <c r="J27" i="1"/>
  <c r="J55" i="1"/>
  <c r="J64" i="1"/>
  <c r="J25" i="1"/>
  <c r="J13" i="1"/>
  <c r="J31" i="1"/>
  <c r="J12" i="1"/>
  <c r="J7" i="1"/>
  <c r="J18" i="1"/>
  <c r="J35" i="1"/>
  <c r="J11" i="1"/>
  <c r="J75" i="1"/>
  <c r="J46" i="1"/>
  <c r="J38" i="1"/>
  <c r="J29" i="1"/>
  <c r="J62" i="1"/>
  <c r="J48" i="1"/>
  <c r="J43" i="1"/>
  <c r="J16" i="1"/>
  <c r="J14" i="1"/>
  <c r="J69" i="1"/>
  <c r="J22" i="1"/>
  <c r="J21" i="1"/>
  <c r="J23" i="1"/>
  <c r="J60" i="1"/>
  <c r="J61" i="1"/>
  <c r="J42" i="1"/>
  <c r="J26" i="1"/>
  <c r="J67" i="1"/>
  <c r="J56" i="1"/>
  <c r="J51" i="1"/>
  <c r="J9" i="1"/>
  <c r="J10" i="1"/>
  <c r="B35" i="4" l="1"/>
  <c r="B23" i="4"/>
  <c r="B16" i="4"/>
  <c r="B110" i="3" l="1"/>
  <c r="B73" i="3"/>
  <c r="B77" i="3"/>
  <c r="B68" i="3"/>
  <c r="B43" i="3"/>
  <c r="B19" i="7"/>
  <c r="B7" i="7"/>
  <c r="B39" i="7"/>
  <c r="B32" i="7"/>
  <c r="B23" i="7"/>
  <c r="B28" i="7"/>
  <c r="B46" i="7"/>
  <c r="B6" i="7"/>
  <c r="B10" i="7"/>
  <c r="B14" i="7"/>
  <c r="B45" i="7"/>
  <c r="B54" i="7"/>
  <c r="B33" i="7"/>
  <c r="B38" i="7"/>
  <c r="B37" i="7"/>
  <c r="B9" i="7"/>
  <c r="B56" i="7"/>
  <c r="B58" i="7"/>
  <c r="B40" i="7"/>
  <c r="B20" i="7"/>
  <c r="B53" i="7"/>
  <c r="B15" i="7"/>
  <c r="B36" i="7"/>
  <c r="B12" i="7"/>
  <c r="B47" i="7"/>
  <c r="B16" i="7"/>
  <c r="B30" i="7"/>
  <c r="B34" i="7"/>
  <c r="B22" i="7"/>
  <c r="B13" i="7"/>
  <c r="B26" i="7"/>
  <c r="B44" i="7"/>
  <c r="B29" i="7"/>
  <c r="B18" i="7"/>
  <c r="B55" i="7"/>
  <c r="B8" i="7"/>
  <c r="B48" i="7"/>
  <c r="B43" i="7"/>
  <c r="B52" i="7"/>
  <c r="B49" i="7"/>
  <c r="B50" i="7"/>
  <c r="B31" i="7"/>
  <c r="B24" i="7"/>
  <c r="B51" i="7"/>
  <c r="B21" i="7"/>
  <c r="B27" i="7"/>
  <c r="B42" i="7"/>
  <c r="B57" i="7"/>
  <c r="B35" i="7"/>
  <c r="B11" i="7"/>
  <c r="B100" i="3" l="1"/>
  <c r="J27" i="6"/>
  <c r="B71" i="3" l="1"/>
  <c r="B46" i="3"/>
  <c r="B10" i="3"/>
  <c r="B19" i="3"/>
  <c r="J31" i="6"/>
  <c r="J7" i="6" l="1"/>
  <c r="J9" i="6"/>
  <c r="J45" i="6"/>
  <c r="J41" i="6"/>
  <c r="J43" i="6"/>
  <c r="J42" i="6"/>
  <c r="J36" i="6"/>
  <c r="J29" i="6"/>
  <c r="J33" i="6"/>
  <c r="J10" i="6"/>
  <c r="J13" i="6"/>
  <c r="J40" i="6"/>
  <c r="J23" i="6"/>
  <c r="J11" i="6"/>
  <c r="J14" i="6"/>
  <c r="J21" i="6"/>
  <c r="J8" i="6"/>
  <c r="J34" i="6"/>
  <c r="J37" i="6"/>
  <c r="J19" i="6"/>
  <c r="J20" i="6"/>
  <c r="J44" i="6"/>
  <c r="J22" i="6"/>
  <c r="J30" i="6"/>
  <c r="J6" i="6"/>
  <c r="J32" i="6"/>
  <c r="J12" i="6"/>
  <c r="J38" i="6"/>
  <c r="J24" i="6"/>
  <c r="J39" i="6"/>
  <c r="J28" i="6"/>
  <c r="J25" i="6"/>
  <c r="J16" i="6"/>
  <c r="J18" i="6"/>
  <c r="J15" i="6"/>
  <c r="B94" i="3" l="1"/>
  <c r="B37" i="3"/>
  <c r="B34" i="3"/>
  <c r="L29" i="5" l="1"/>
  <c r="L15" i="5"/>
  <c r="L19" i="5"/>
  <c r="B29" i="5"/>
  <c r="B23" i="5"/>
  <c r="B21" i="5"/>
  <c r="L37" i="5"/>
  <c r="B37" i="5"/>
  <c r="L28" i="5"/>
  <c r="B28" i="5"/>
  <c r="L35" i="5"/>
  <c r="B35" i="5"/>
  <c r="L33" i="5"/>
  <c r="B33" i="5"/>
  <c r="L36" i="5"/>
  <c r="B36" i="5"/>
  <c r="L38" i="5"/>
  <c r="B38" i="5"/>
  <c r="L31" i="5"/>
  <c r="B31" i="5"/>
  <c r="L30" i="5"/>
  <c r="B30" i="5"/>
  <c r="L34" i="5"/>
  <c r="B34" i="5"/>
  <c r="L39" i="5"/>
  <c r="B39" i="5"/>
  <c r="L32" i="5"/>
  <c r="B32" i="5"/>
  <c r="L27" i="5"/>
  <c r="B27" i="5"/>
  <c r="L14" i="5"/>
  <c r="B22" i="5"/>
  <c r="L16" i="5"/>
  <c r="B19" i="5"/>
  <c r="L13" i="5"/>
  <c r="B18" i="5"/>
  <c r="L12" i="5"/>
  <c r="B24" i="5"/>
  <c r="L23" i="5"/>
  <c r="B25" i="5"/>
  <c r="L22" i="5"/>
  <c r="B20" i="5"/>
  <c r="L18" i="5"/>
  <c r="B15" i="5"/>
  <c r="L24" i="5"/>
  <c r="B14" i="5"/>
  <c r="L25" i="5"/>
  <c r="B16" i="5"/>
  <c r="L20" i="5"/>
  <c r="B13" i="5"/>
  <c r="L21" i="5"/>
  <c r="B12" i="5"/>
  <c r="L6" i="5"/>
  <c r="B6" i="5"/>
  <c r="L7" i="5"/>
  <c r="B7" i="5"/>
  <c r="L8" i="5"/>
  <c r="B8" i="5"/>
  <c r="L10" i="5"/>
  <c r="B10" i="5"/>
  <c r="L9" i="5"/>
  <c r="B9" i="5"/>
  <c r="B92" i="3" l="1"/>
  <c r="B103" i="3"/>
  <c r="B105" i="3"/>
  <c r="B104" i="3"/>
  <c r="B97" i="3"/>
  <c r="B62" i="3"/>
  <c r="B63" i="3"/>
  <c r="B17" i="3"/>
  <c r="B8" i="3"/>
  <c r="B18" i="3"/>
  <c r="B13" i="3"/>
  <c r="B16" i="3"/>
  <c r="B15" i="3"/>
  <c r="B12" i="3"/>
  <c r="B9" i="3"/>
  <c r="B11" i="3"/>
  <c r="B14" i="3"/>
  <c r="B7" i="4"/>
  <c r="L7" i="4"/>
  <c r="L27" i="4"/>
  <c r="L6" i="4"/>
  <c r="L29" i="4"/>
  <c r="L9" i="4"/>
  <c r="L34" i="4"/>
  <c r="L12" i="4"/>
  <c r="L21" i="4"/>
  <c r="L22" i="4"/>
  <c r="L38" i="4"/>
  <c r="L28" i="4"/>
  <c r="L30" i="4"/>
  <c r="L33" i="4"/>
  <c r="L13" i="4"/>
  <c r="L45" i="4"/>
  <c r="L19" i="4"/>
  <c r="L39" i="4"/>
  <c r="L32" i="4"/>
  <c r="L11" i="4"/>
  <c r="L14" i="4"/>
  <c r="L15" i="4"/>
  <c r="L49" i="4"/>
  <c r="L20" i="4"/>
  <c r="L24" i="4"/>
  <c r="L42" i="4"/>
  <c r="L40" i="4"/>
  <c r="L41" i="4"/>
  <c r="L43" i="4"/>
  <c r="L44" i="4"/>
  <c r="L8" i="4"/>
  <c r="L10" i="4"/>
  <c r="L46" i="4"/>
  <c r="L26" i="4"/>
  <c r="L31" i="4"/>
  <c r="L47" i="4"/>
  <c r="L48" i="4"/>
  <c r="L37" i="4"/>
  <c r="L17" i="4"/>
  <c r="L18" i="4"/>
  <c r="L25" i="4"/>
  <c r="L36" i="4"/>
  <c r="B9" i="4"/>
  <c r="B12" i="4"/>
  <c r="B13" i="4"/>
  <c r="B11" i="4"/>
  <c r="B14" i="4"/>
  <c r="B15" i="4"/>
  <c r="B8" i="4"/>
  <c r="B10" i="4"/>
  <c r="B21" i="4"/>
  <c r="B22" i="4"/>
  <c r="B19" i="4"/>
  <c r="B20" i="4"/>
  <c r="B17" i="4"/>
  <c r="B18" i="4"/>
  <c r="B25" i="4"/>
  <c r="B27" i="4"/>
  <c r="B29" i="4"/>
  <c r="B34" i="4"/>
  <c r="B28" i="4"/>
  <c r="B30" i="4"/>
  <c r="B33" i="4"/>
  <c r="B32" i="4"/>
  <c r="B24" i="4"/>
  <c r="B26" i="4"/>
  <c r="B31" i="4"/>
  <c r="B36" i="4"/>
  <c r="B38" i="4"/>
  <c r="B45" i="4"/>
  <c r="B39" i="4"/>
  <c r="B49" i="4"/>
  <c r="B42" i="4"/>
  <c r="B40" i="4"/>
  <c r="B41" i="4"/>
  <c r="B43" i="4"/>
  <c r="B44" i="4"/>
  <c r="B46" i="4"/>
  <c r="B47" i="4"/>
  <c r="B48" i="4"/>
  <c r="B37" i="4"/>
  <c r="B6" i="4"/>
  <c r="B102" i="3" l="1"/>
  <c r="B107" i="3"/>
  <c r="B109" i="3"/>
  <c r="B108" i="3"/>
  <c r="B95" i="3"/>
  <c r="B101" i="3"/>
  <c r="B96" i="3"/>
  <c r="B98" i="3"/>
  <c r="B93" i="3"/>
  <c r="B106" i="3"/>
  <c r="B99" i="3"/>
  <c r="B61" i="3"/>
  <c r="B65" i="3"/>
  <c r="B69" i="3"/>
  <c r="B70" i="3"/>
  <c r="B66" i="3"/>
  <c r="B67" i="3"/>
  <c r="B60" i="3"/>
  <c r="B78" i="3"/>
  <c r="B75" i="3"/>
  <c r="B76" i="3"/>
  <c r="B74" i="3"/>
  <c r="B72" i="3"/>
  <c r="B64" i="3"/>
  <c r="B48" i="3"/>
  <c r="B32" i="3"/>
  <c r="B38" i="3"/>
  <c r="B39" i="3"/>
  <c r="B41" i="3"/>
  <c r="B33" i="3"/>
  <c r="B35" i="3"/>
  <c r="B44" i="3"/>
  <c r="B20" i="3"/>
  <c r="A19" i="3" s="1"/>
  <c r="A101" i="3" l="1"/>
  <c r="A95" i="3"/>
  <c r="A43" i="3"/>
  <c r="A44" i="3"/>
  <c r="A46" i="3"/>
  <c r="A45" i="3"/>
  <c r="A42" i="3"/>
  <c r="A96" i="3"/>
  <c r="A107" i="3"/>
  <c r="A98" i="3"/>
  <c r="A94" i="3"/>
  <c r="A97" i="3"/>
  <c r="A92" i="3"/>
  <c r="A110" i="3"/>
  <c r="A104" i="3"/>
  <c r="A109" i="3"/>
  <c r="A103" i="3"/>
  <c r="A108" i="3"/>
  <c r="A102" i="3"/>
  <c r="A100" i="3"/>
  <c r="A93" i="3"/>
  <c r="A99" i="3"/>
  <c r="A105" i="3"/>
  <c r="A76" i="3"/>
  <c r="A36" i="3"/>
  <c r="A9" i="3"/>
  <c r="A106" i="3"/>
  <c r="A72" i="3"/>
  <c r="A74" i="3"/>
  <c r="A67" i="3"/>
  <c r="A77" i="3"/>
  <c r="A61" i="3"/>
  <c r="A65" i="3"/>
  <c r="A78" i="3"/>
  <c r="A60" i="3"/>
  <c r="A63" i="3"/>
  <c r="A68" i="3"/>
  <c r="A75" i="3"/>
  <c r="A73" i="3"/>
  <c r="A66" i="3"/>
  <c r="A70" i="3"/>
  <c r="A71" i="3"/>
  <c r="A62" i="3"/>
  <c r="A64" i="3"/>
  <c r="A69" i="3"/>
  <c r="A39" i="3"/>
  <c r="A33" i="3"/>
  <c r="A35" i="3"/>
  <c r="A34" i="3"/>
  <c r="A37" i="3"/>
  <c r="A41" i="3"/>
  <c r="A32" i="3"/>
  <c r="A47" i="3"/>
  <c r="A38" i="3"/>
  <c r="A40" i="3"/>
  <c r="A48" i="3"/>
  <c r="A20" i="3"/>
  <c r="A10" i="3"/>
  <c r="A16" i="3"/>
  <c r="A12" i="3"/>
  <c r="A15" i="3"/>
  <c r="A8" i="3"/>
  <c r="A11" i="3"/>
  <c r="A13" i="3"/>
  <c r="A14" i="3"/>
  <c r="A18" i="3"/>
  <c r="A17" i="3"/>
</calcChain>
</file>

<file path=xl/sharedStrings.xml><?xml version="1.0" encoding="utf-8"?>
<sst xmlns="http://schemas.openxmlformats.org/spreadsheetml/2006/main" count="1020" uniqueCount="173">
  <si>
    <t>KILA - Cup Vogelsberg</t>
  </si>
  <si>
    <t>Kreishallenmeisterschaft Lauterbach</t>
  </si>
  <si>
    <t>Hoch-Weitsprung</t>
  </si>
  <si>
    <t>Leistung</t>
  </si>
  <si>
    <t>Verein</t>
  </si>
  <si>
    <t>Vorname</t>
  </si>
  <si>
    <t>Name</t>
  </si>
  <si>
    <t>Jahrgang</t>
  </si>
  <si>
    <t>Geschlecht</t>
  </si>
  <si>
    <t>Punkte</t>
  </si>
  <si>
    <t>Platz</t>
  </si>
  <si>
    <t>Punkte gesamt</t>
  </si>
  <si>
    <t>M8</t>
  </si>
  <si>
    <t>M9</t>
  </si>
  <si>
    <t>U 10</t>
  </si>
  <si>
    <t>W8</t>
  </si>
  <si>
    <t>W9</t>
  </si>
  <si>
    <t>Hoch-Weit</t>
  </si>
  <si>
    <t>Stoßen</t>
  </si>
  <si>
    <t>Sprint</t>
  </si>
  <si>
    <t>Wurf</t>
  </si>
  <si>
    <t>Wechselsprung</t>
  </si>
  <si>
    <t>Drehwurf</t>
  </si>
  <si>
    <t>Lauterbach</t>
  </si>
  <si>
    <t>Alsfeld</t>
  </si>
  <si>
    <t>Angersbach</t>
  </si>
  <si>
    <t>Kreismeisterschaften Alsfeld</t>
  </si>
  <si>
    <t>Lauf I</t>
  </si>
  <si>
    <t>Lauf II</t>
  </si>
  <si>
    <t xml:space="preserve"> </t>
  </si>
  <si>
    <t>Sparkassen KILA - Cup Vogelsberg</t>
  </si>
  <si>
    <t>Frischborn</t>
  </si>
  <si>
    <t>U10</t>
  </si>
  <si>
    <t>Kreismittelstrecke Lauterbach</t>
  </si>
  <si>
    <t>Kreismeisterschaften Kila</t>
  </si>
  <si>
    <t>Gesamtwertung nach 2 von 10 Disziplinen</t>
  </si>
  <si>
    <t>Pius</t>
  </si>
  <si>
    <t>Möller</t>
  </si>
  <si>
    <t>m</t>
  </si>
  <si>
    <t>Louis</t>
  </si>
  <si>
    <t>Krah</t>
  </si>
  <si>
    <t>Max</t>
  </si>
  <si>
    <t>Bartl</t>
  </si>
  <si>
    <t>Konrad</t>
  </si>
  <si>
    <t>Weller</t>
  </si>
  <si>
    <t>Paula</t>
  </si>
  <si>
    <t>Hauck</t>
  </si>
  <si>
    <t>w</t>
  </si>
  <si>
    <t>Charlotte</t>
  </si>
  <si>
    <t>Willeke</t>
  </si>
  <si>
    <t>Bela</t>
  </si>
  <si>
    <t>Wandrei</t>
  </si>
  <si>
    <t>Zelal</t>
  </si>
  <si>
    <t>Esmer</t>
  </si>
  <si>
    <t>Sibel</t>
  </si>
  <si>
    <t>Saciri</t>
  </si>
  <si>
    <t>TV Angersbach</t>
  </si>
  <si>
    <t>SV Herbstein</t>
  </si>
  <si>
    <t>Lilly</t>
  </si>
  <si>
    <t>Kraft</t>
  </si>
  <si>
    <t>Annika</t>
  </si>
  <si>
    <t>Janik</t>
  </si>
  <si>
    <t>Lenja</t>
  </si>
  <si>
    <t>Frank</t>
  </si>
  <si>
    <t>Emma</t>
  </si>
  <si>
    <t>Krug</t>
  </si>
  <si>
    <t>Paul</t>
  </si>
  <si>
    <t>Justus</t>
  </si>
  <si>
    <t>Anita</t>
  </si>
  <si>
    <t>Soßdorf</t>
  </si>
  <si>
    <t>Alsfelder SC</t>
  </si>
  <si>
    <t>Zoé</t>
  </si>
  <si>
    <t>Thümmler</t>
  </si>
  <si>
    <t>Lena</t>
  </si>
  <si>
    <t>Richter</t>
  </si>
  <si>
    <t>Nick</t>
  </si>
  <si>
    <t>Jäger</t>
  </si>
  <si>
    <t>Josefina</t>
  </si>
  <si>
    <t>Wettlaufer</t>
  </si>
  <si>
    <t>Clara</t>
  </si>
  <si>
    <t>Illgen</t>
  </si>
  <si>
    <t>Eric</t>
  </si>
  <si>
    <t>Greb</t>
  </si>
  <si>
    <t>Henrik</t>
  </si>
  <si>
    <t>Rüger</t>
  </si>
  <si>
    <t>Noah</t>
  </si>
  <si>
    <t>Schlitt</t>
  </si>
  <si>
    <t>Emil</t>
  </si>
  <si>
    <t>Röhrig</t>
  </si>
  <si>
    <t>Maximilian</t>
  </si>
  <si>
    <t>Heck</t>
  </si>
  <si>
    <t>Karl-Vincent</t>
  </si>
  <si>
    <t>Weber</t>
  </si>
  <si>
    <t>Finn</t>
  </si>
  <si>
    <t>Walther</t>
  </si>
  <si>
    <t>Fabian</t>
  </si>
  <si>
    <t>Reus</t>
  </si>
  <si>
    <t>Maja</t>
  </si>
  <si>
    <t>Umali</t>
  </si>
  <si>
    <t>Lorena</t>
  </si>
  <si>
    <t>Koch</t>
  </si>
  <si>
    <t>Karina</t>
  </si>
  <si>
    <t>Alexandrov</t>
  </si>
  <si>
    <t>John</t>
  </si>
  <si>
    <t>Neszi</t>
  </si>
  <si>
    <t>TV Lauterbach</t>
  </si>
  <si>
    <t>Amelie</t>
  </si>
  <si>
    <t>Hendler</t>
  </si>
  <si>
    <t>Antonia</t>
  </si>
  <si>
    <t>Post</t>
  </si>
  <si>
    <t>Zoey Celine</t>
  </si>
  <si>
    <t>Happ</t>
  </si>
  <si>
    <t>Vogel</t>
  </si>
  <si>
    <t>Felix</t>
  </si>
  <si>
    <t>Schaper</t>
  </si>
  <si>
    <t>Jouleen</t>
  </si>
  <si>
    <t>Reiswich</t>
  </si>
  <si>
    <t>Leon</t>
  </si>
  <si>
    <t>Eifert</t>
  </si>
  <si>
    <t>Marlon</t>
  </si>
  <si>
    <t>Tristan</t>
  </si>
  <si>
    <t>Fölsing</t>
  </si>
  <si>
    <t>Ella</t>
  </si>
  <si>
    <t>Grünewald</t>
  </si>
  <si>
    <t>Habermehl</t>
  </si>
  <si>
    <t>Hahn</t>
  </si>
  <si>
    <t>Hildebrand</t>
  </si>
  <si>
    <t>Marlene</t>
  </si>
  <si>
    <t>Ludwig</t>
  </si>
  <si>
    <t>TV Frischborn</t>
  </si>
  <si>
    <t>Sophie</t>
  </si>
  <si>
    <t>Wink</t>
  </si>
  <si>
    <t>Lea Elies</t>
  </si>
  <si>
    <t>Scholz</t>
  </si>
  <si>
    <t>Simon</t>
  </si>
  <si>
    <t>Kutschbach</t>
  </si>
  <si>
    <t>Lasse</t>
  </si>
  <si>
    <t>Gohlke</t>
  </si>
  <si>
    <t>Malin</t>
  </si>
  <si>
    <t>Schäfer</t>
  </si>
  <si>
    <t>Alexa</t>
  </si>
  <si>
    <t>Schulz</t>
  </si>
  <si>
    <t>TSG Schlitz</t>
  </si>
  <si>
    <t>Moritz</t>
  </si>
  <si>
    <t>Bohlender</t>
  </si>
  <si>
    <t>Sienna</t>
  </si>
  <si>
    <t>Busalt</t>
  </si>
  <si>
    <t>Levke</t>
  </si>
  <si>
    <t>Hagedorn</t>
  </si>
  <si>
    <t>Daniel</t>
  </si>
  <si>
    <t>Urbanski</t>
  </si>
  <si>
    <t>Hiemer</t>
  </si>
  <si>
    <t>Lucie</t>
  </si>
  <si>
    <t>Krause</t>
  </si>
  <si>
    <t>Karla</t>
  </si>
  <si>
    <t>Schenk</t>
  </si>
  <si>
    <t>Mia</t>
  </si>
  <si>
    <t>Stemmler</t>
  </si>
  <si>
    <t>Malte</t>
  </si>
  <si>
    <t>Stutz</t>
  </si>
  <si>
    <t>SV Niederaula</t>
  </si>
  <si>
    <t>Matthias</t>
  </si>
  <si>
    <t>Steinacker</t>
  </si>
  <si>
    <t>Oliver</t>
  </si>
  <si>
    <t>Madita</t>
  </si>
  <si>
    <t>Spillner</t>
  </si>
  <si>
    <t>Anna</t>
  </si>
  <si>
    <t>Siegmund</t>
  </si>
  <si>
    <t>Johann</t>
  </si>
  <si>
    <t>Mathilda</t>
  </si>
  <si>
    <t>Manz</t>
  </si>
  <si>
    <t>Leonie</t>
  </si>
  <si>
    <t>Giersberg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</si>
</sst>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textRotation="90"/>
    </xf>
    <xf numFmtId="0" fontId="2" fillId="3" borderId="1" xfId="0" applyFont="1" applyFill="1" applyBorder="1" applyAlignment="1">
      <alignment horizontal="center" textRotation="90" shrinkToFit="1"/>
    </xf>
    <xf numFmtId="2" fontId="0" fillId="0" borderId="0" xfId="0" applyNumberFormat="1"/>
    <xf numFmtId="2" fontId="3" fillId="0" borderId="0" xfId="0" applyNumberFormat="1" applyFont="1"/>
    <xf numFmtId="2" fontId="1" fillId="0" borderId="0" xfId="0" applyNumberFormat="1" applyFont="1"/>
    <xf numFmtId="2" fontId="4" fillId="0" borderId="0" xfId="0" applyNumberFormat="1" applyFont="1"/>
    <xf numFmtId="2" fontId="2" fillId="3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65" fontId="1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14" fontId="1" fillId="0" borderId="1" xfId="0" applyNumberFormat="1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40640</xdr:colOff>
      <xdr:row>0</xdr:row>
      <xdr:rowOff>137160</xdr:rowOff>
    </xdr:from>
    <xdr:to>
      <xdr:col>16</xdr:col>
      <xdr:colOff>490220</xdr:colOff>
      <xdr:row>4</xdr:row>
      <xdr:rowOff>202565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6B94170-CD0F-49BC-8168-B6FEF14F3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240" y="13716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24</xdr:row>
      <xdr:rowOff>127000</xdr:rowOff>
    </xdr:from>
    <xdr:to>
      <xdr:col>16</xdr:col>
      <xdr:colOff>513080</xdr:colOff>
      <xdr:row>28</xdr:row>
      <xdr:rowOff>192405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78F24E7-2EF4-461F-912A-8B48DB2D1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44069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52</xdr:row>
      <xdr:rowOff>114300</xdr:rowOff>
    </xdr:from>
    <xdr:to>
      <xdr:col>16</xdr:col>
      <xdr:colOff>513080</xdr:colOff>
      <xdr:row>56</xdr:row>
      <xdr:rowOff>179705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1C52CB8-C2CA-42B9-90FB-BC56BDD0E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0" y="9207500"/>
          <a:ext cx="2252980" cy="992505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84</xdr:row>
      <xdr:rowOff>88900</xdr:rowOff>
    </xdr:from>
    <xdr:to>
      <xdr:col>16</xdr:col>
      <xdr:colOff>500380</xdr:colOff>
      <xdr:row>88</xdr:row>
      <xdr:rowOff>159385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3BBD9E7-78CD-48D0-8967-6C9E7BE288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4706600"/>
          <a:ext cx="2252980" cy="9925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7"/>
  <sheetViews>
    <sheetView tabSelected="1" topLeftCell="A70" zoomScaleNormal="100" workbookViewId="0">
      <selection activeCell="K87" sqref="K87"/>
    </sheetView>
  </sheetViews>
  <sheetFormatPr baseColWidth="10" defaultRowHeight="14.4" x14ac:dyDescent="0.3"/>
  <cols>
    <col min="1" max="1" width="5.77734375" style="1" customWidth="1"/>
    <col min="2" max="2" width="8.77734375" customWidth="1"/>
    <col min="3" max="12" width="5.77734375" customWidth="1"/>
    <col min="13" max="15" width="14.77734375" customWidth="1"/>
    <col min="17" max="17" width="11.5546875" customWidth="1"/>
  </cols>
  <sheetData>
    <row r="1" spans="1:21" ht="23.4" x14ac:dyDescent="0.45"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32</v>
      </c>
      <c r="N1" s="1"/>
      <c r="O1" s="1"/>
      <c r="P1" s="1"/>
      <c r="Q1" s="2"/>
    </row>
    <row r="2" spans="1:2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" x14ac:dyDescent="0.35">
      <c r="B3" s="3" t="s">
        <v>35</v>
      </c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3"/>
      <c r="Q3" s="1"/>
    </row>
    <row r="4" spans="1:21" ht="18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3"/>
      <c r="Q4" s="1"/>
    </row>
    <row r="5" spans="1:21" ht="18" x14ac:dyDescent="0.35">
      <c r="A5" s="11" t="s">
        <v>13</v>
      </c>
      <c r="C5" s="44">
        <v>43534</v>
      </c>
      <c r="D5" s="44"/>
      <c r="E5" s="44">
        <v>43583</v>
      </c>
      <c r="F5" s="44"/>
      <c r="G5" s="44">
        <v>43589</v>
      </c>
      <c r="H5" s="44"/>
      <c r="I5" s="45">
        <v>43632</v>
      </c>
      <c r="J5" s="46"/>
      <c r="K5" s="44">
        <v>43723</v>
      </c>
      <c r="L5" s="44"/>
    </row>
    <row r="6" spans="1:21" ht="18" x14ac:dyDescent="0.35">
      <c r="A6" s="11"/>
      <c r="C6" s="45" t="s">
        <v>23</v>
      </c>
      <c r="D6" s="46"/>
      <c r="E6" s="45" t="s">
        <v>24</v>
      </c>
      <c r="F6" s="46"/>
      <c r="G6" s="45" t="s">
        <v>23</v>
      </c>
      <c r="H6" s="46"/>
      <c r="I6" s="45" t="s">
        <v>31</v>
      </c>
      <c r="J6" s="46"/>
      <c r="K6" s="45" t="s">
        <v>25</v>
      </c>
      <c r="L6" s="46"/>
      <c r="U6" t="s">
        <v>29</v>
      </c>
    </row>
    <row r="7" spans="1:21" ht="60" customHeight="1" x14ac:dyDescent="0.3">
      <c r="A7" s="4" t="s">
        <v>10</v>
      </c>
      <c r="B7" s="14" t="s">
        <v>11</v>
      </c>
      <c r="C7" s="16" t="s">
        <v>17</v>
      </c>
      <c r="D7" s="15" t="s">
        <v>18</v>
      </c>
      <c r="E7" s="16" t="s">
        <v>19</v>
      </c>
      <c r="F7" s="16" t="s">
        <v>20</v>
      </c>
      <c r="G7" s="16" t="s">
        <v>21</v>
      </c>
      <c r="H7" s="16" t="s">
        <v>22</v>
      </c>
      <c r="I7" s="16" t="s">
        <v>19</v>
      </c>
      <c r="J7" s="16" t="s">
        <v>20</v>
      </c>
      <c r="K7" s="16" t="s">
        <v>19</v>
      </c>
      <c r="L7" s="16" t="s">
        <v>17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</row>
    <row r="8" spans="1:21" x14ac:dyDescent="0.3">
      <c r="A8" s="10">
        <f t="shared" ref="A8:A20" si="0">RANK(B8,$B$8:$B$22)</f>
        <v>1</v>
      </c>
      <c r="B8" s="10">
        <f t="shared" ref="B8:B20" si="1">SUM(C8:L8)</f>
        <v>100</v>
      </c>
      <c r="C8" s="9">
        <v>50</v>
      </c>
      <c r="D8" s="9">
        <v>50</v>
      </c>
      <c r="E8" s="10"/>
      <c r="F8" s="10"/>
      <c r="G8" s="10"/>
      <c r="H8" s="10"/>
      <c r="I8" s="10"/>
      <c r="J8" s="10"/>
      <c r="K8" s="10"/>
      <c r="L8" s="10"/>
      <c r="M8" s="5" t="s">
        <v>56</v>
      </c>
      <c r="N8" s="7" t="s">
        <v>36</v>
      </c>
      <c r="O8" s="7" t="s">
        <v>37</v>
      </c>
      <c r="P8" s="7">
        <v>2010</v>
      </c>
      <c r="Q8" s="7" t="s">
        <v>38</v>
      </c>
    </row>
    <row r="9" spans="1:21" x14ac:dyDescent="0.3">
      <c r="A9" s="10">
        <f t="shared" si="0"/>
        <v>2</v>
      </c>
      <c r="B9" s="10">
        <f t="shared" si="1"/>
        <v>99</v>
      </c>
      <c r="C9" s="9">
        <v>50</v>
      </c>
      <c r="D9" s="9">
        <v>49</v>
      </c>
      <c r="E9" s="10"/>
      <c r="F9" s="10"/>
      <c r="G9" s="10"/>
      <c r="H9" s="10"/>
      <c r="I9" s="10"/>
      <c r="J9" s="10"/>
      <c r="K9" s="10"/>
      <c r="L9" s="10"/>
      <c r="M9" s="5" t="s">
        <v>56</v>
      </c>
      <c r="N9" s="7" t="s">
        <v>39</v>
      </c>
      <c r="O9" s="7" t="s">
        <v>40</v>
      </c>
      <c r="P9" s="7">
        <v>2010</v>
      </c>
      <c r="Q9" s="7" t="s">
        <v>38</v>
      </c>
    </row>
    <row r="10" spans="1:21" x14ac:dyDescent="0.3">
      <c r="A10" s="10">
        <f t="shared" si="0"/>
        <v>3</v>
      </c>
      <c r="B10" s="10">
        <f t="shared" si="1"/>
        <v>96</v>
      </c>
      <c r="C10" s="9">
        <v>48</v>
      </c>
      <c r="D10" s="9">
        <v>48</v>
      </c>
      <c r="E10" s="10"/>
      <c r="F10" s="10"/>
      <c r="G10" s="10"/>
      <c r="H10" s="10"/>
      <c r="I10" s="10"/>
      <c r="J10" s="10"/>
      <c r="K10" s="10"/>
      <c r="L10" s="10"/>
      <c r="M10" s="5" t="s">
        <v>105</v>
      </c>
      <c r="N10" s="7" t="s">
        <v>89</v>
      </c>
      <c r="O10" s="7" t="s">
        <v>112</v>
      </c>
      <c r="P10" s="7">
        <v>2010</v>
      </c>
      <c r="Q10" s="7" t="s">
        <v>38</v>
      </c>
    </row>
    <row r="11" spans="1:21" x14ac:dyDescent="0.3">
      <c r="A11" s="10">
        <f t="shared" si="0"/>
        <v>4</v>
      </c>
      <c r="B11" s="10">
        <f t="shared" si="1"/>
        <v>94</v>
      </c>
      <c r="C11" s="9">
        <v>48</v>
      </c>
      <c r="D11" s="9">
        <v>46</v>
      </c>
      <c r="E11" s="10"/>
      <c r="F11" s="10"/>
      <c r="G11" s="10"/>
      <c r="H11" s="10"/>
      <c r="I11" s="10"/>
      <c r="J11" s="10"/>
      <c r="K11" s="10"/>
      <c r="L11" s="10"/>
      <c r="M11" s="5" t="s">
        <v>105</v>
      </c>
      <c r="N11" s="7" t="s">
        <v>113</v>
      </c>
      <c r="O11" s="7" t="s">
        <v>114</v>
      </c>
      <c r="P11" s="7">
        <v>2010</v>
      </c>
      <c r="Q11" s="7" t="s">
        <v>38</v>
      </c>
    </row>
    <row r="12" spans="1:21" x14ac:dyDescent="0.3">
      <c r="A12" s="10">
        <f t="shared" si="0"/>
        <v>5</v>
      </c>
      <c r="B12" s="10">
        <f t="shared" si="1"/>
        <v>93</v>
      </c>
      <c r="C12" s="9">
        <v>48</v>
      </c>
      <c r="D12" s="9">
        <v>45</v>
      </c>
      <c r="E12" s="9"/>
      <c r="F12" s="9"/>
      <c r="G12" s="9"/>
      <c r="H12" s="9"/>
      <c r="I12" s="9"/>
      <c r="J12" s="9"/>
      <c r="K12" s="9"/>
      <c r="L12" s="9"/>
      <c r="M12" s="5" t="s">
        <v>105</v>
      </c>
      <c r="N12" s="7" t="s">
        <v>95</v>
      </c>
      <c r="O12" s="7" t="s">
        <v>96</v>
      </c>
      <c r="P12" s="7">
        <v>2010</v>
      </c>
      <c r="Q12" s="7" t="s">
        <v>38</v>
      </c>
    </row>
    <row r="13" spans="1:21" x14ac:dyDescent="0.3">
      <c r="A13" s="10">
        <f t="shared" si="0"/>
        <v>6</v>
      </c>
      <c r="B13" s="10">
        <f t="shared" si="1"/>
        <v>91</v>
      </c>
      <c r="C13" s="9">
        <v>48</v>
      </c>
      <c r="D13" s="9">
        <v>43</v>
      </c>
      <c r="E13" s="9"/>
      <c r="F13" s="9"/>
      <c r="G13" s="9"/>
      <c r="H13" s="9"/>
      <c r="I13" s="9"/>
      <c r="J13" s="9"/>
      <c r="K13" s="9"/>
      <c r="L13" s="9"/>
      <c r="M13" s="5" t="s">
        <v>70</v>
      </c>
      <c r="N13" s="7" t="s">
        <v>89</v>
      </c>
      <c r="O13" s="7" t="s">
        <v>90</v>
      </c>
      <c r="P13" s="7">
        <v>2010</v>
      </c>
      <c r="Q13" s="7" t="s">
        <v>38</v>
      </c>
    </row>
    <row r="14" spans="1:21" x14ac:dyDescent="0.3">
      <c r="A14" s="10">
        <f t="shared" si="0"/>
        <v>7</v>
      </c>
      <c r="B14" s="10">
        <f t="shared" si="1"/>
        <v>89</v>
      </c>
      <c r="C14" s="9">
        <v>42</v>
      </c>
      <c r="D14" s="9">
        <v>47</v>
      </c>
      <c r="E14" s="10"/>
      <c r="F14" s="10"/>
      <c r="G14" s="10"/>
      <c r="H14" s="10"/>
      <c r="I14" s="10"/>
      <c r="J14" s="10"/>
      <c r="K14" s="10"/>
      <c r="L14" s="10"/>
      <c r="M14" s="5" t="s">
        <v>160</v>
      </c>
      <c r="N14" s="7" t="s">
        <v>149</v>
      </c>
      <c r="O14" s="7" t="s">
        <v>150</v>
      </c>
      <c r="P14" s="7">
        <v>2010</v>
      </c>
      <c r="Q14" s="7" t="s">
        <v>38</v>
      </c>
    </row>
    <row r="15" spans="1:21" x14ac:dyDescent="0.3">
      <c r="A15" s="10">
        <f t="shared" si="0"/>
        <v>8</v>
      </c>
      <c r="B15" s="10">
        <f t="shared" si="1"/>
        <v>87</v>
      </c>
      <c r="C15" s="9">
        <v>44</v>
      </c>
      <c r="D15" s="9">
        <v>43</v>
      </c>
      <c r="E15" s="9"/>
      <c r="F15" s="9"/>
      <c r="G15" s="9"/>
      <c r="H15" s="9"/>
      <c r="I15" s="9"/>
      <c r="J15" s="9"/>
      <c r="K15" s="9"/>
      <c r="L15" s="9"/>
      <c r="M15" s="5" t="s">
        <v>160</v>
      </c>
      <c r="N15" s="7" t="s">
        <v>143</v>
      </c>
      <c r="O15" s="7" t="s">
        <v>144</v>
      </c>
      <c r="P15" s="7">
        <v>2010</v>
      </c>
      <c r="Q15" s="7" t="s">
        <v>38</v>
      </c>
    </row>
    <row r="16" spans="1:21" x14ac:dyDescent="0.3">
      <c r="A16" s="10">
        <f t="shared" si="0"/>
        <v>8</v>
      </c>
      <c r="B16" s="10">
        <f t="shared" si="1"/>
        <v>87</v>
      </c>
      <c r="C16" s="9">
        <v>42</v>
      </c>
      <c r="D16" s="9">
        <v>45</v>
      </c>
      <c r="E16" s="9"/>
      <c r="F16" s="9"/>
      <c r="G16" s="9"/>
      <c r="H16" s="9"/>
      <c r="I16" s="9"/>
      <c r="J16" s="9"/>
      <c r="K16" s="9"/>
      <c r="L16" s="9"/>
      <c r="M16" s="5" t="s">
        <v>70</v>
      </c>
      <c r="N16" s="7" t="s">
        <v>83</v>
      </c>
      <c r="O16" s="7" t="s">
        <v>84</v>
      </c>
      <c r="P16" s="7">
        <v>2010</v>
      </c>
      <c r="Q16" s="7" t="s">
        <v>38</v>
      </c>
    </row>
    <row r="17" spans="1:17" x14ac:dyDescent="0.3">
      <c r="A17" s="10">
        <f t="shared" si="0"/>
        <v>10</v>
      </c>
      <c r="B17" s="10">
        <f t="shared" si="1"/>
        <v>83</v>
      </c>
      <c r="C17" s="9">
        <v>42</v>
      </c>
      <c r="D17" s="9">
        <v>41</v>
      </c>
      <c r="E17" s="10"/>
      <c r="F17" s="10"/>
      <c r="G17" s="10"/>
      <c r="H17" s="10"/>
      <c r="I17" s="10"/>
      <c r="J17" s="10"/>
      <c r="K17" s="10"/>
      <c r="L17" s="10"/>
      <c r="M17" s="5" t="s">
        <v>70</v>
      </c>
      <c r="N17" s="7" t="s">
        <v>87</v>
      </c>
      <c r="O17" s="7" t="s">
        <v>88</v>
      </c>
      <c r="P17" s="7">
        <v>2010</v>
      </c>
      <c r="Q17" s="7" t="s">
        <v>38</v>
      </c>
    </row>
    <row r="18" spans="1:17" x14ac:dyDescent="0.3">
      <c r="A18" s="10">
        <f t="shared" si="0"/>
        <v>11</v>
      </c>
      <c r="B18" s="10">
        <f t="shared" si="1"/>
        <v>82</v>
      </c>
      <c r="C18" s="9">
        <v>44</v>
      </c>
      <c r="D18" s="9">
        <v>38</v>
      </c>
      <c r="E18" s="9"/>
      <c r="F18" s="9"/>
      <c r="G18" s="9"/>
      <c r="H18" s="9"/>
      <c r="I18" s="9"/>
      <c r="J18" s="9"/>
      <c r="K18" s="9"/>
      <c r="L18" s="9"/>
      <c r="M18" s="5" t="s">
        <v>142</v>
      </c>
      <c r="N18" s="7" t="s">
        <v>134</v>
      </c>
      <c r="O18" s="7" t="s">
        <v>135</v>
      </c>
      <c r="P18" s="7">
        <v>2010</v>
      </c>
      <c r="Q18" s="7" t="s">
        <v>38</v>
      </c>
    </row>
    <row r="19" spans="1:17" x14ac:dyDescent="0.3">
      <c r="A19" s="10">
        <f t="shared" si="0"/>
        <v>11</v>
      </c>
      <c r="B19" s="10">
        <f t="shared" si="1"/>
        <v>82</v>
      </c>
      <c r="C19" s="9">
        <v>42</v>
      </c>
      <c r="D19" s="9">
        <v>40</v>
      </c>
      <c r="E19" s="10"/>
      <c r="F19" s="10"/>
      <c r="G19" s="10"/>
      <c r="H19" s="10"/>
      <c r="I19" s="10"/>
      <c r="J19" s="10"/>
      <c r="K19" s="10"/>
      <c r="L19" s="10"/>
      <c r="M19" s="5" t="s">
        <v>105</v>
      </c>
      <c r="N19" s="7" t="s">
        <v>91</v>
      </c>
      <c r="O19" s="7" t="s">
        <v>92</v>
      </c>
      <c r="P19" s="7">
        <v>2010</v>
      </c>
      <c r="Q19" s="7" t="s">
        <v>38</v>
      </c>
    </row>
    <row r="20" spans="1:17" x14ac:dyDescent="0.3">
      <c r="A20" s="10">
        <f t="shared" si="0"/>
        <v>13</v>
      </c>
      <c r="B20" s="10">
        <f t="shared" si="1"/>
        <v>81</v>
      </c>
      <c r="C20" s="9">
        <v>42</v>
      </c>
      <c r="D20" s="9">
        <v>39</v>
      </c>
      <c r="E20" s="9"/>
      <c r="F20" s="9"/>
      <c r="G20" s="9"/>
      <c r="H20" s="9"/>
      <c r="I20" s="9"/>
      <c r="J20" s="9"/>
      <c r="K20" s="9"/>
      <c r="L20" s="9"/>
      <c r="M20" s="5" t="s">
        <v>57</v>
      </c>
      <c r="N20" s="7" t="s">
        <v>50</v>
      </c>
      <c r="O20" s="7" t="s">
        <v>51</v>
      </c>
      <c r="P20" s="7">
        <v>2010</v>
      </c>
      <c r="Q20" s="7" t="s">
        <v>38</v>
      </c>
    </row>
    <row r="21" spans="1:17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5"/>
      <c r="N21" s="7"/>
      <c r="O21" s="7"/>
      <c r="P21" s="7"/>
      <c r="Q21" s="7"/>
    </row>
    <row r="22" spans="1:17" x14ac:dyDescent="0.3">
      <c r="A22" s="10"/>
      <c r="B22" s="10"/>
      <c r="C22" s="29"/>
      <c r="D22" s="29"/>
      <c r="E22" s="10"/>
      <c r="F22" s="10"/>
      <c r="G22" s="29"/>
      <c r="H22" s="29"/>
      <c r="I22" s="10"/>
      <c r="J22" s="10"/>
      <c r="K22" s="29"/>
      <c r="L22" s="29"/>
      <c r="M22" s="24"/>
      <c r="N22" s="7"/>
      <c r="O22" s="7"/>
      <c r="P22" s="7"/>
      <c r="Q22" s="7"/>
    </row>
    <row r="23" spans="1:17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5"/>
      <c r="N23" s="7"/>
      <c r="O23" s="7"/>
      <c r="P23" s="7"/>
      <c r="Q23" s="7"/>
    </row>
    <row r="24" spans="1:17" ht="15.6" x14ac:dyDescent="0.3">
      <c r="A24" s="27"/>
      <c r="B24" s="27"/>
      <c r="E24" s="27"/>
      <c r="F24" s="27"/>
      <c r="M24" s="34"/>
      <c r="N24" s="39"/>
      <c r="O24" s="39"/>
      <c r="P24" s="39"/>
      <c r="Q24" s="39"/>
    </row>
    <row r="25" spans="1:17" ht="23.4" x14ac:dyDescent="0.45">
      <c r="B25" s="2" t="s">
        <v>30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32</v>
      </c>
    </row>
    <row r="26" spans="1:17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7" ht="18" x14ac:dyDescent="0.35">
      <c r="B27" s="3" t="s">
        <v>35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</row>
    <row r="28" spans="1:17" ht="18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</row>
    <row r="29" spans="1:17" ht="18" x14ac:dyDescent="0.35">
      <c r="A29" s="11" t="s">
        <v>12</v>
      </c>
      <c r="C29" s="44">
        <v>43534</v>
      </c>
      <c r="D29" s="44"/>
      <c r="E29" s="44">
        <v>43583</v>
      </c>
      <c r="F29" s="44"/>
      <c r="G29" s="44">
        <v>43589</v>
      </c>
      <c r="H29" s="44"/>
      <c r="I29" s="45">
        <v>43632</v>
      </c>
      <c r="J29" s="46"/>
      <c r="K29" s="44">
        <v>43723</v>
      </c>
      <c r="L29" s="44"/>
    </row>
    <row r="30" spans="1:17" ht="18" x14ac:dyDescent="0.35">
      <c r="A30" s="11"/>
      <c r="C30" s="45" t="s">
        <v>23</v>
      </c>
      <c r="D30" s="46"/>
      <c r="E30" s="45" t="s">
        <v>24</v>
      </c>
      <c r="F30" s="46"/>
      <c r="G30" s="45" t="s">
        <v>23</v>
      </c>
      <c r="H30" s="46"/>
      <c r="I30" s="45" t="s">
        <v>31</v>
      </c>
      <c r="J30" s="46"/>
      <c r="K30" s="45" t="s">
        <v>25</v>
      </c>
      <c r="L30" s="46"/>
    </row>
    <row r="31" spans="1:17" ht="60" customHeight="1" x14ac:dyDescent="0.3">
      <c r="A31" s="4" t="s">
        <v>10</v>
      </c>
      <c r="B31" s="14" t="s">
        <v>11</v>
      </c>
      <c r="C31" s="16" t="s">
        <v>17</v>
      </c>
      <c r="D31" s="15" t="s">
        <v>18</v>
      </c>
      <c r="E31" s="16" t="s">
        <v>19</v>
      </c>
      <c r="F31" s="16" t="s">
        <v>20</v>
      </c>
      <c r="G31" s="16" t="s">
        <v>21</v>
      </c>
      <c r="H31" s="16" t="s">
        <v>22</v>
      </c>
      <c r="I31" s="16" t="s">
        <v>19</v>
      </c>
      <c r="J31" s="16" t="s">
        <v>20</v>
      </c>
      <c r="K31" s="16" t="s">
        <v>19</v>
      </c>
      <c r="L31" s="16" t="s">
        <v>17</v>
      </c>
      <c r="M31" s="4" t="s">
        <v>4</v>
      </c>
      <c r="N31" s="4" t="s">
        <v>5</v>
      </c>
      <c r="O31" s="4" t="s">
        <v>6</v>
      </c>
      <c r="P31" s="4" t="s">
        <v>7</v>
      </c>
      <c r="Q31" s="4" t="s">
        <v>8</v>
      </c>
    </row>
    <row r="32" spans="1:17" x14ac:dyDescent="0.3">
      <c r="A32" s="10">
        <f t="shared" ref="A32:A48" si="2">RANK(B32,$B$32:$B$51,0)</f>
        <v>1</v>
      </c>
      <c r="B32" s="10">
        <f t="shared" ref="B32:B48" si="3">SUM(C32:L32)</f>
        <v>100</v>
      </c>
      <c r="C32" s="9">
        <v>50</v>
      </c>
      <c r="D32" s="9">
        <v>50</v>
      </c>
      <c r="E32" s="9"/>
      <c r="F32" s="9"/>
      <c r="G32" s="9"/>
      <c r="H32" s="9"/>
      <c r="I32" s="9"/>
      <c r="J32" s="9"/>
      <c r="K32" s="9"/>
      <c r="L32" s="9"/>
      <c r="M32" s="5" t="s">
        <v>56</v>
      </c>
      <c r="N32" s="7" t="s">
        <v>41</v>
      </c>
      <c r="O32" s="7" t="s">
        <v>42</v>
      </c>
      <c r="P32" s="7">
        <v>2011</v>
      </c>
      <c r="Q32" s="7" t="s">
        <v>38</v>
      </c>
    </row>
    <row r="33" spans="1:17" x14ac:dyDescent="0.3">
      <c r="A33" s="10">
        <f t="shared" si="2"/>
        <v>2</v>
      </c>
      <c r="B33" s="10">
        <f t="shared" si="3"/>
        <v>94</v>
      </c>
      <c r="C33" s="9">
        <v>48</v>
      </c>
      <c r="D33" s="9">
        <v>46</v>
      </c>
      <c r="E33" s="9"/>
      <c r="F33" s="9"/>
      <c r="G33" s="9"/>
      <c r="H33" s="9"/>
      <c r="I33" s="9"/>
      <c r="J33" s="9"/>
      <c r="K33" s="9"/>
      <c r="L33" s="9"/>
      <c r="M33" s="5" t="s">
        <v>70</v>
      </c>
      <c r="N33" s="7" t="s">
        <v>81</v>
      </c>
      <c r="O33" s="7" t="s">
        <v>82</v>
      </c>
      <c r="P33" s="7">
        <v>2011</v>
      </c>
      <c r="Q33" s="7" t="s">
        <v>38</v>
      </c>
    </row>
    <row r="34" spans="1:17" x14ac:dyDescent="0.3">
      <c r="A34" s="10">
        <f t="shared" si="2"/>
        <v>2</v>
      </c>
      <c r="B34" s="10">
        <f t="shared" si="3"/>
        <v>94</v>
      </c>
      <c r="C34" s="9">
        <v>45</v>
      </c>
      <c r="D34" s="9">
        <v>49</v>
      </c>
      <c r="E34" s="10"/>
      <c r="F34" s="10"/>
      <c r="G34" s="10"/>
      <c r="H34" s="10"/>
      <c r="I34" s="9"/>
      <c r="J34" s="9"/>
      <c r="K34" s="10"/>
      <c r="L34" s="10"/>
      <c r="M34" s="5" t="s">
        <v>70</v>
      </c>
      <c r="N34" s="7" t="s">
        <v>66</v>
      </c>
      <c r="O34" s="7" t="s">
        <v>67</v>
      </c>
      <c r="P34" s="7">
        <v>2011</v>
      </c>
      <c r="Q34" s="7" t="s">
        <v>38</v>
      </c>
    </row>
    <row r="35" spans="1:17" x14ac:dyDescent="0.3">
      <c r="A35" s="10">
        <f t="shared" si="2"/>
        <v>2</v>
      </c>
      <c r="B35" s="10">
        <f t="shared" si="3"/>
        <v>94</v>
      </c>
      <c r="C35" s="9">
        <v>49</v>
      </c>
      <c r="D35" s="9">
        <v>45</v>
      </c>
      <c r="E35" s="9"/>
      <c r="F35" s="9"/>
      <c r="G35" s="9"/>
      <c r="H35" s="9"/>
      <c r="I35" s="9"/>
      <c r="J35" s="9"/>
      <c r="K35" s="9"/>
      <c r="L35" s="9"/>
      <c r="M35" s="5" t="s">
        <v>105</v>
      </c>
      <c r="N35" s="7" t="s">
        <v>103</v>
      </c>
      <c r="O35" s="7" t="s">
        <v>104</v>
      </c>
      <c r="P35" s="7">
        <v>2011</v>
      </c>
      <c r="Q35" s="7" t="s">
        <v>38</v>
      </c>
    </row>
    <row r="36" spans="1:17" x14ac:dyDescent="0.3">
      <c r="A36" s="10">
        <f t="shared" si="2"/>
        <v>5</v>
      </c>
      <c r="B36" s="10">
        <f t="shared" si="3"/>
        <v>93</v>
      </c>
      <c r="C36" s="9">
        <v>48</v>
      </c>
      <c r="D36" s="9">
        <v>45</v>
      </c>
      <c r="E36" s="9"/>
      <c r="F36" s="9"/>
      <c r="G36" s="9"/>
      <c r="H36" s="9"/>
      <c r="I36" s="9"/>
      <c r="J36" s="9"/>
      <c r="K36" s="9"/>
      <c r="L36" s="9"/>
      <c r="M36" s="5" t="s">
        <v>142</v>
      </c>
      <c r="N36" s="7" t="s">
        <v>163</v>
      </c>
      <c r="O36" s="7" t="s">
        <v>162</v>
      </c>
      <c r="P36" s="7">
        <v>2011</v>
      </c>
      <c r="Q36" s="7" t="s">
        <v>38</v>
      </c>
    </row>
    <row r="37" spans="1:17" x14ac:dyDescent="0.3">
      <c r="A37" s="10">
        <f t="shared" si="2"/>
        <v>5</v>
      </c>
      <c r="B37" s="10">
        <f t="shared" si="3"/>
        <v>93</v>
      </c>
      <c r="C37" s="9">
        <v>45</v>
      </c>
      <c r="D37" s="9">
        <v>48</v>
      </c>
      <c r="E37" s="10"/>
      <c r="F37" s="10"/>
      <c r="G37" s="10"/>
      <c r="H37" s="10"/>
      <c r="I37" s="10"/>
      <c r="J37" s="10"/>
      <c r="K37" s="10"/>
      <c r="L37" s="10"/>
      <c r="M37" s="5" t="s">
        <v>56</v>
      </c>
      <c r="N37" s="7" t="s">
        <v>43</v>
      </c>
      <c r="O37" s="7" t="s">
        <v>44</v>
      </c>
      <c r="P37" s="7">
        <v>2011</v>
      </c>
      <c r="Q37" s="7" t="s">
        <v>38</v>
      </c>
    </row>
    <row r="38" spans="1:17" x14ac:dyDescent="0.3">
      <c r="A38" s="10">
        <f t="shared" si="2"/>
        <v>7</v>
      </c>
      <c r="B38" s="10">
        <f t="shared" si="3"/>
        <v>88</v>
      </c>
      <c r="C38" s="9">
        <v>48</v>
      </c>
      <c r="D38" s="9">
        <v>40</v>
      </c>
      <c r="E38" s="9"/>
      <c r="F38" s="9"/>
      <c r="G38" s="9"/>
      <c r="H38" s="9"/>
      <c r="I38" s="9"/>
      <c r="J38" s="9"/>
      <c r="K38" s="9"/>
      <c r="L38" s="9"/>
      <c r="M38" s="5" t="s">
        <v>70</v>
      </c>
      <c r="N38" s="7" t="s">
        <v>75</v>
      </c>
      <c r="O38" s="7" t="s">
        <v>76</v>
      </c>
      <c r="P38" s="7">
        <v>2011</v>
      </c>
      <c r="Q38" s="7" t="s">
        <v>38</v>
      </c>
    </row>
    <row r="39" spans="1:17" x14ac:dyDescent="0.3">
      <c r="A39" s="10">
        <f t="shared" si="2"/>
        <v>8</v>
      </c>
      <c r="B39" s="10">
        <f t="shared" si="3"/>
        <v>87</v>
      </c>
      <c r="C39" s="9">
        <v>45</v>
      </c>
      <c r="D39" s="9">
        <v>42</v>
      </c>
      <c r="E39" s="9"/>
      <c r="F39" s="9"/>
      <c r="G39" s="9"/>
      <c r="H39" s="9"/>
      <c r="I39" s="9"/>
      <c r="J39" s="9"/>
      <c r="K39" s="9"/>
      <c r="L39" s="9"/>
      <c r="M39" s="5" t="s">
        <v>129</v>
      </c>
      <c r="N39" s="7" t="s">
        <v>120</v>
      </c>
      <c r="O39" s="7" t="s">
        <v>121</v>
      </c>
      <c r="P39" s="7">
        <v>2011</v>
      </c>
      <c r="Q39" s="7" t="s">
        <v>38</v>
      </c>
    </row>
    <row r="40" spans="1:17" x14ac:dyDescent="0.3">
      <c r="A40" s="10">
        <f t="shared" si="2"/>
        <v>8</v>
      </c>
      <c r="B40" s="10">
        <f t="shared" si="3"/>
        <v>87</v>
      </c>
      <c r="C40" s="9">
        <v>45</v>
      </c>
      <c r="D40" s="9">
        <v>42</v>
      </c>
      <c r="E40" s="9"/>
      <c r="F40" s="9"/>
      <c r="G40" s="9"/>
      <c r="H40" s="9"/>
      <c r="I40" s="9"/>
      <c r="J40" s="9"/>
      <c r="K40" s="9"/>
      <c r="L40" s="9"/>
      <c r="M40" s="5" t="s">
        <v>160</v>
      </c>
      <c r="N40" s="7" t="s">
        <v>158</v>
      </c>
      <c r="O40" s="7" t="s">
        <v>159</v>
      </c>
      <c r="P40" s="7">
        <v>2011</v>
      </c>
      <c r="Q40" s="7" t="s">
        <v>38</v>
      </c>
    </row>
    <row r="41" spans="1:17" x14ac:dyDescent="0.3">
      <c r="A41" s="10">
        <f t="shared" si="2"/>
        <v>10</v>
      </c>
      <c r="B41" s="10">
        <f t="shared" si="3"/>
        <v>85</v>
      </c>
      <c r="C41" s="9">
        <v>45</v>
      </c>
      <c r="D41" s="9">
        <v>40</v>
      </c>
      <c r="E41" s="9"/>
      <c r="F41" s="9"/>
      <c r="G41" s="9"/>
      <c r="H41" s="9"/>
      <c r="I41" s="9"/>
      <c r="J41" s="9"/>
      <c r="K41" s="9"/>
      <c r="L41" s="9"/>
      <c r="M41" s="5" t="s">
        <v>129</v>
      </c>
      <c r="N41" s="7" t="s">
        <v>117</v>
      </c>
      <c r="O41" s="7" t="s">
        <v>118</v>
      </c>
      <c r="P41" s="7">
        <v>2011</v>
      </c>
      <c r="Q41" s="7" t="s">
        <v>38</v>
      </c>
    </row>
    <row r="42" spans="1:17" x14ac:dyDescent="0.3">
      <c r="A42" s="10">
        <f t="shared" si="2"/>
        <v>10</v>
      </c>
      <c r="B42" s="10">
        <f t="shared" si="3"/>
        <v>85</v>
      </c>
      <c r="C42" s="9">
        <v>45</v>
      </c>
      <c r="D42" s="9">
        <v>40</v>
      </c>
      <c r="E42" s="9"/>
      <c r="F42" s="9"/>
      <c r="G42" s="9"/>
      <c r="H42" s="9"/>
      <c r="I42" s="9"/>
      <c r="J42" s="9"/>
      <c r="K42" s="9"/>
      <c r="L42" s="9"/>
      <c r="M42" s="5" t="s">
        <v>70</v>
      </c>
      <c r="N42" s="7" t="s">
        <v>85</v>
      </c>
      <c r="O42" s="7" t="s">
        <v>86</v>
      </c>
      <c r="P42" s="7">
        <v>2011</v>
      </c>
      <c r="Q42" s="7" t="s">
        <v>38</v>
      </c>
    </row>
    <row r="43" spans="1:17" x14ac:dyDescent="0.3">
      <c r="A43" s="10">
        <f t="shared" si="2"/>
        <v>12</v>
      </c>
      <c r="B43" s="10">
        <f t="shared" si="3"/>
        <v>83</v>
      </c>
      <c r="C43" s="9">
        <v>36</v>
      </c>
      <c r="D43" s="9">
        <v>47</v>
      </c>
      <c r="E43" s="10"/>
      <c r="F43" s="10"/>
      <c r="G43" s="10"/>
      <c r="H43" s="10"/>
      <c r="I43" s="9"/>
      <c r="J43" s="9"/>
      <c r="K43" s="10"/>
      <c r="L43" s="10"/>
      <c r="M43" s="5" t="s">
        <v>105</v>
      </c>
      <c r="N43" s="7" t="s">
        <v>93</v>
      </c>
      <c r="O43" s="7" t="s">
        <v>94</v>
      </c>
      <c r="P43" s="7">
        <v>2011</v>
      </c>
      <c r="Q43" s="7" t="s">
        <v>38</v>
      </c>
    </row>
    <row r="44" spans="1:17" x14ac:dyDescent="0.3">
      <c r="A44" s="10">
        <f t="shared" si="2"/>
        <v>13</v>
      </c>
      <c r="B44" s="10">
        <f t="shared" si="3"/>
        <v>82</v>
      </c>
      <c r="C44" s="9">
        <v>45</v>
      </c>
      <c r="D44" s="9">
        <v>37</v>
      </c>
      <c r="E44" s="9"/>
      <c r="F44" s="9"/>
      <c r="G44" s="9"/>
      <c r="H44" s="9"/>
      <c r="I44" s="9"/>
      <c r="J44" s="9"/>
      <c r="K44" s="9"/>
      <c r="L44" s="9"/>
      <c r="M44" s="5" t="s">
        <v>142</v>
      </c>
      <c r="N44" s="7" t="s">
        <v>136</v>
      </c>
      <c r="O44" s="7" t="s">
        <v>137</v>
      </c>
      <c r="P44" s="7">
        <v>2011</v>
      </c>
      <c r="Q44" s="7" t="s">
        <v>38</v>
      </c>
    </row>
    <row r="45" spans="1:17" x14ac:dyDescent="0.3">
      <c r="A45" s="10">
        <f t="shared" si="2"/>
        <v>14</v>
      </c>
      <c r="B45" s="10">
        <f t="shared" si="3"/>
        <v>80</v>
      </c>
      <c r="C45" s="9">
        <v>45</v>
      </c>
      <c r="D45" s="9">
        <v>35</v>
      </c>
      <c r="E45" s="9"/>
      <c r="F45" s="9"/>
      <c r="G45" s="9"/>
      <c r="H45" s="9"/>
      <c r="I45" s="9"/>
      <c r="J45" s="9"/>
      <c r="K45" s="9"/>
      <c r="L45" s="9"/>
      <c r="M45" s="5" t="s">
        <v>142</v>
      </c>
      <c r="N45" s="7" t="s">
        <v>161</v>
      </c>
      <c r="O45" s="7" t="s">
        <v>162</v>
      </c>
      <c r="P45" s="7">
        <v>2011</v>
      </c>
      <c r="Q45" s="7" t="s">
        <v>38</v>
      </c>
    </row>
    <row r="46" spans="1:17" x14ac:dyDescent="0.3">
      <c r="A46" s="10">
        <f t="shared" si="2"/>
        <v>15</v>
      </c>
      <c r="B46" s="10">
        <f t="shared" si="3"/>
        <v>79</v>
      </c>
      <c r="C46" s="9">
        <v>34</v>
      </c>
      <c r="D46" s="9">
        <v>45</v>
      </c>
      <c r="E46" s="10"/>
      <c r="F46" s="10"/>
      <c r="G46" s="10"/>
      <c r="H46" s="10"/>
      <c r="I46" s="10"/>
      <c r="J46" s="10"/>
      <c r="K46" s="10"/>
      <c r="L46" s="10"/>
      <c r="M46" s="5" t="s">
        <v>129</v>
      </c>
      <c r="N46" s="7" t="s">
        <v>85</v>
      </c>
      <c r="O46" s="7" t="s">
        <v>126</v>
      </c>
      <c r="P46" s="7">
        <v>2011</v>
      </c>
      <c r="Q46" s="7" t="s">
        <v>38</v>
      </c>
    </row>
    <row r="47" spans="1:17" x14ac:dyDescent="0.3">
      <c r="A47" s="10">
        <f t="shared" si="2"/>
        <v>15</v>
      </c>
      <c r="B47" s="10">
        <f t="shared" si="3"/>
        <v>79</v>
      </c>
      <c r="C47" s="9">
        <v>45</v>
      </c>
      <c r="D47" s="9">
        <v>34</v>
      </c>
      <c r="E47" s="9"/>
      <c r="F47" s="9"/>
      <c r="G47" s="9"/>
      <c r="H47" s="9"/>
      <c r="I47" s="9"/>
      <c r="J47" s="9"/>
      <c r="K47" s="9"/>
      <c r="L47" s="9"/>
      <c r="M47" s="5" t="s">
        <v>142</v>
      </c>
      <c r="N47" s="7" t="s">
        <v>168</v>
      </c>
      <c r="O47" s="7" t="s">
        <v>139</v>
      </c>
      <c r="P47" s="7">
        <v>2011</v>
      </c>
      <c r="Q47" s="7" t="s">
        <v>38</v>
      </c>
    </row>
    <row r="48" spans="1:17" x14ac:dyDescent="0.3">
      <c r="A48" s="10">
        <f t="shared" si="2"/>
        <v>17</v>
      </c>
      <c r="B48" s="10">
        <f t="shared" si="3"/>
        <v>73</v>
      </c>
      <c r="C48" s="9">
        <v>36</v>
      </c>
      <c r="D48" s="9">
        <v>37</v>
      </c>
      <c r="E48" s="9"/>
      <c r="F48" s="9"/>
      <c r="G48" s="9"/>
      <c r="H48" s="9"/>
      <c r="I48" s="9"/>
      <c r="J48" s="9"/>
      <c r="K48" s="9"/>
      <c r="L48" s="9"/>
      <c r="M48" s="5" t="s">
        <v>129</v>
      </c>
      <c r="N48" s="7" t="s">
        <v>119</v>
      </c>
      <c r="O48" s="7" t="s">
        <v>118</v>
      </c>
      <c r="P48" s="7">
        <v>2011</v>
      </c>
      <c r="Q48" s="7" t="s">
        <v>38</v>
      </c>
    </row>
    <row r="49" spans="1:17" x14ac:dyDescent="0.3">
      <c r="A49" s="10"/>
      <c r="B49" s="10"/>
      <c r="C49" s="9"/>
      <c r="D49" s="9"/>
      <c r="E49" s="9"/>
      <c r="F49" s="9"/>
      <c r="G49" s="9"/>
      <c r="H49" s="9"/>
      <c r="I49" s="9"/>
      <c r="J49" s="9"/>
      <c r="K49" s="9"/>
      <c r="L49" s="9"/>
      <c r="M49" s="5"/>
      <c r="N49" s="7"/>
      <c r="O49" s="7"/>
      <c r="P49" s="7"/>
      <c r="Q49" s="7"/>
    </row>
    <row r="50" spans="1:17" x14ac:dyDescent="0.3">
      <c r="A50" s="10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5"/>
      <c r="N50" s="7"/>
      <c r="O50" s="7"/>
      <c r="P50" s="7"/>
      <c r="Q50" s="7"/>
    </row>
    <row r="51" spans="1:17" x14ac:dyDescent="0.3">
      <c r="A51" s="10"/>
      <c r="B51" s="10"/>
      <c r="C51" s="9"/>
      <c r="D51" s="9"/>
      <c r="E51" s="9"/>
      <c r="F51" s="9"/>
      <c r="G51" s="9"/>
      <c r="H51" s="9"/>
      <c r="I51" s="9"/>
      <c r="J51" s="9"/>
      <c r="K51" s="9"/>
      <c r="L51" s="9"/>
      <c r="M51" s="5"/>
      <c r="N51" s="7"/>
      <c r="O51" s="7"/>
      <c r="P51" s="7"/>
      <c r="Q51" s="7"/>
    </row>
    <row r="52" spans="1:17" x14ac:dyDescent="0.3">
      <c r="M52" s="40"/>
      <c r="N52" s="41"/>
      <c r="O52" s="41"/>
      <c r="P52" s="41"/>
      <c r="Q52" s="41"/>
    </row>
    <row r="53" spans="1:17" ht="23.4" x14ac:dyDescent="0.45">
      <c r="B53" s="2" t="s">
        <v>30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 t="s">
        <v>32</v>
      </c>
    </row>
    <row r="54" spans="1:17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7" ht="18" x14ac:dyDescent="0.35">
      <c r="B55" s="3" t="s">
        <v>35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1"/>
    </row>
    <row r="56" spans="1:17" ht="18" x14ac:dyDescent="0.3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"/>
    </row>
    <row r="57" spans="1:17" ht="18" x14ac:dyDescent="0.35">
      <c r="A57" s="11" t="s">
        <v>16</v>
      </c>
      <c r="C57" s="44">
        <v>43534</v>
      </c>
      <c r="D57" s="44"/>
      <c r="E57" s="44">
        <v>43583</v>
      </c>
      <c r="F57" s="44"/>
      <c r="G57" s="44">
        <v>43589</v>
      </c>
      <c r="H57" s="44"/>
      <c r="I57" s="45">
        <v>43632</v>
      </c>
      <c r="J57" s="46"/>
      <c r="K57" s="44">
        <v>43723</v>
      </c>
      <c r="L57" s="44"/>
    </row>
    <row r="58" spans="1:17" ht="18" x14ac:dyDescent="0.35">
      <c r="A58" s="11"/>
      <c r="C58" s="45" t="s">
        <v>23</v>
      </c>
      <c r="D58" s="46"/>
      <c r="E58" s="45" t="s">
        <v>24</v>
      </c>
      <c r="F58" s="46"/>
      <c r="G58" s="45" t="s">
        <v>23</v>
      </c>
      <c r="H58" s="46"/>
      <c r="I58" s="45" t="s">
        <v>31</v>
      </c>
      <c r="J58" s="46"/>
      <c r="K58" s="45" t="s">
        <v>25</v>
      </c>
      <c r="L58" s="46"/>
    </row>
    <row r="59" spans="1:17" ht="60" customHeight="1" x14ac:dyDescent="0.3">
      <c r="A59" s="4" t="s">
        <v>10</v>
      </c>
      <c r="B59" s="14" t="s">
        <v>11</v>
      </c>
      <c r="C59" s="16" t="s">
        <v>17</v>
      </c>
      <c r="D59" s="15" t="s">
        <v>18</v>
      </c>
      <c r="E59" s="16" t="s">
        <v>19</v>
      </c>
      <c r="F59" s="16" t="s">
        <v>20</v>
      </c>
      <c r="G59" s="16" t="s">
        <v>21</v>
      </c>
      <c r="H59" s="16" t="s">
        <v>22</v>
      </c>
      <c r="I59" s="16" t="s">
        <v>19</v>
      </c>
      <c r="J59" s="16" t="s">
        <v>20</v>
      </c>
      <c r="K59" s="16" t="s">
        <v>19</v>
      </c>
      <c r="L59" s="16" t="s">
        <v>17</v>
      </c>
      <c r="M59" s="4" t="s">
        <v>4</v>
      </c>
      <c r="N59" s="4" t="s">
        <v>5</v>
      </c>
      <c r="O59" s="4" t="s">
        <v>6</v>
      </c>
      <c r="P59" s="4" t="s">
        <v>7</v>
      </c>
      <c r="Q59" s="4" t="s">
        <v>8</v>
      </c>
    </row>
    <row r="60" spans="1:17" x14ac:dyDescent="0.3">
      <c r="A60" s="10">
        <f t="shared" ref="A60:A78" si="4">RANK(B60,$B$60:$B$83)</f>
        <v>1</v>
      </c>
      <c r="B60" s="10">
        <f t="shared" ref="B60:B78" si="5">SUM(C60:L60)</f>
        <v>96</v>
      </c>
      <c r="C60" s="9">
        <v>50</v>
      </c>
      <c r="D60" s="9">
        <v>46</v>
      </c>
      <c r="E60" s="9"/>
      <c r="F60" s="9"/>
      <c r="G60" s="9"/>
      <c r="H60" s="9"/>
      <c r="I60" s="9"/>
      <c r="J60" s="9"/>
      <c r="K60" s="9"/>
      <c r="L60" s="9"/>
      <c r="M60" s="5" t="s">
        <v>105</v>
      </c>
      <c r="N60" s="7" t="s">
        <v>108</v>
      </c>
      <c r="O60" s="7" t="s">
        <v>109</v>
      </c>
      <c r="P60" s="7">
        <v>2010</v>
      </c>
      <c r="Q60" s="7" t="s">
        <v>47</v>
      </c>
    </row>
    <row r="61" spans="1:17" x14ac:dyDescent="0.3">
      <c r="A61" s="10">
        <f t="shared" si="4"/>
        <v>2</v>
      </c>
      <c r="B61" s="10">
        <f t="shared" si="5"/>
        <v>94</v>
      </c>
      <c r="C61" s="9">
        <v>46</v>
      </c>
      <c r="D61" s="9">
        <v>48</v>
      </c>
      <c r="E61" s="9"/>
      <c r="F61" s="9"/>
      <c r="G61" s="9"/>
      <c r="H61" s="9"/>
      <c r="I61" s="9"/>
      <c r="J61" s="9"/>
      <c r="K61" s="9"/>
      <c r="L61" s="9"/>
      <c r="M61" s="5" t="s">
        <v>129</v>
      </c>
      <c r="N61" s="7" t="s">
        <v>73</v>
      </c>
      <c r="O61" s="7" t="s">
        <v>125</v>
      </c>
      <c r="P61" s="7">
        <v>2010</v>
      </c>
      <c r="Q61" s="7" t="s">
        <v>47</v>
      </c>
    </row>
    <row r="62" spans="1:17" x14ac:dyDescent="0.3">
      <c r="A62" s="10">
        <f t="shared" si="4"/>
        <v>2</v>
      </c>
      <c r="B62" s="10">
        <f t="shared" si="5"/>
        <v>94</v>
      </c>
      <c r="C62" s="9">
        <v>49</v>
      </c>
      <c r="D62" s="9">
        <v>45</v>
      </c>
      <c r="E62" s="10"/>
      <c r="F62" s="10"/>
      <c r="G62" s="10"/>
      <c r="H62" s="10"/>
      <c r="I62" s="10"/>
      <c r="J62" s="10"/>
      <c r="K62" s="10"/>
      <c r="L62" s="10"/>
      <c r="M62" s="5" t="s">
        <v>70</v>
      </c>
      <c r="N62" s="7" t="s">
        <v>58</v>
      </c>
      <c r="O62" s="7" t="s">
        <v>59</v>
      </c>
      <c r="P62" s="7">
        <v>2010</v>
      </c>
      <c r="Q62" s="7" t="s">
        <v>47</v>
      </c>
    </row>
    <row r="63" spans="1:17" x14ac:dyDescent="0.3">
      <c r="A63" s="10">
        <f t="shared" si="4"/>
        <v>2</v>
      </c>
      <c r="B63" s="10">
        <f t="shared" si="5"/>
        <v>94</v>
      </c>
      <c r="C63" s="9">
        <v>49</v>
      </c>
      <c r="D63" s="9">
        <v>45</v>
      </c>
      <c r="E63" s="9"/>
      <c r="F63" s="9"/>
      <c r="G63" s="10"/>
      <c r="H63" s="10"/>
      <c r="I63" s="10"/>
      <c r="J63" s="10"/>
      <c r="K63" s="10"/>
      <c r="L63" s="10"/>
      <c r="M63" s="5" t="s">
        <v>142</v>
      </c>
      <c r="N63" s="7" t="s">
        <v>140</v>
      </c>
      <c r="O63" s="7" t="s">
        <v>141</v>
      </c>
      <c r="P63" s="7">
        <v>2010</v>
      </c>
      <c r="Q63" s="7" t="s">
        <v>47</v>
      </c>
    </row>
    <row r="64" spans="1:17" x14ac:dyDescent="0.3">
      <c r="A64" s="10">
        <f t="shared" si="4"/>
        <v>5</v>
      </c>
      <c r="B64" s="10">
        <f t="shared" si="5"/>
        <v>93</v>
      </c>
      <c r="C64" s="9">
        <v>46</v>
      </c>
      <c r="D64" s="9">
        <v>47</v>
      </c>
      <c r="E64" s="9"/>
      <c r="F64" s="9"/>
      <c r="G64" s="9"/>
      <c r="H64" s="9"/>
      <c r="I64" s="9"/>
      <c r="J64" s="9"/>
      <c r="K64" s="9"/>
      <c r="L64" s="9"/>
      <c r="M64" s="5" t="s">
        <v>160</v>
      </c>
      <c r="N64" s="7" t="s">
        <v>147</v>
      </c>
      <c r="O64" s="7" t="s">
        <v>148</v>
      </c>
      <c r="P64" s="7">
        <v>2010</v>
      </c>
      <c r="Q64" s="7" t="s">
        <v>47</v>
      </c>
    </row>
    <row r="65" spans="1:17" x14ac:dyDescent="0.3">
      <c r="A65" s="10">
        <f t="shared" si="4"/>
        <v>6</v>
      </c>
      <c r="B65" s="10">
        <f t="shared" si="5"/>
        <v>92</v>
      </c>
      <c r="C65" s="9">
        <v>42</v>
      </c>
      <c r="D65" s="9">
        <v>50</v>
      </c>
      <c r="E65" s="9"/>
      <c r="F65" s="9"/>
      <c r="G65" s="9"/>
      <c r="H65" s="9"/>
      <c r="I65" s="9"/>
      <c r="J65" s="9"/>
      <c r="K65" s="9"/>
      <c r="L65" s="9"/>
      <c r="M65" s="5" t="s">
        <v>105</v>
      </c>
      <c r="N65" s="7" t="s">
        <v>110</v>
      </c>
      <c r="O65" s="7" t="s">
        <v>111</v>
      </c>
      <c r="P65" s="7">
        <v>2010</v>
      </c>
      <c r="Q65" s="7" t="s">
        <v>47</v>
      </c>
    </row>
    <row r="66" spans="1:17" x14ac:dyDescent="0.3">
      <c r="A66" s="10">
        <f t="shared" si="4"/>
        <v>7</v>
      </c>
      <c r="B66" s="10">
        <f t="shared" si="5"/>
        <v>88</v>
      </c>
      <c r="C66" s="9">
        <v>46</v>
      </c>
      <c r="D66" s="9">
        <v>42</v>
      </c>
      <c r="E66" s="9"/>
      <c r="F66" s="9"/>
      <c r="G66" s="9"/>
      <c r="H66" s="9"/>
      <c r="I66" s="9"/>
      <c r="J66" s="9"/>
      <c r="K66" s="9"/>
      <c r="L66" s="9"/>
      <c r="M66" s="5" t="s">
        <v>70</v>
      </c>
      <c r="N66" s="7" t="s">
        <v>62</v>
      </c>
      <c r="O66" s="7" t="s">
        <v>63</v>
      </c>
      <c r="P66" s="7">
        <v>2010</v>
      </c>
      <c r="Q66" s="7" t="s">
        <v>47</v>
      </c>
    </row>
    <row r="67" spans="1:17" x14ac:dyDescent="0.3">
      <c r="A67" s="10">
        <f t="shared" si="4"/>
        <v>8</v>
      </c>
      <c r="B67" s="10">
        <f t="shared" si="5"/>
        <v>82</v>
      </c>
      <c r="C67" s="9">
        <v>33</v>
      </c>
      <c r="D67" s="9">
        <v>49</v>
      </c>
      <c r="E67" s="9"/>
      <c r="F67" s="9"/>
      <c r="G67" s="9"/>
      <c r="H67" s="9"/>
      <c r="I67" s="9"/>
      <c r="J67" s="9"/>
      <c r="K67" s="9"/>
      <c r="L67" s="9"/>
      <c r="M67" s="5" t="s">
        <v>160</v>
      </c>
      <c r="N67" s="7" t="s">
        <v>145</v>
      </c>
      <c r="O67" s="7" t="s">
        <v>146</v>
      </c>
      <c r="P67" s="7">
        <v>2010</v>
      </c>
      <c r="Q67" s="7" t="s">
        <v>47</v>
      </c>
    </row>
    <row r="68" spans="1:17" x14ac:dyDescent="0.3">
      <c r="A68" s="10">
        <f t="shared" si="4"/>
        <v>8</v>
      </c>
      <c r="B68" s="10">
        <f t="shared" si="5"/>
        <v>82</v>
      </c>
      <c r="C68" s="9">
        <v>39</v>
      </c>
      <c r="D68" s="9">
        <v>43</v>
      </c>
      <c r="E68" s="9"/>
      <c r="F68" s="9"/>
      <c r="G68" s="9"/>
      <c r="H68" s="9"/>
      <c r="I68" s="9"/>
      <c r="J68" s="9"/>
      <c r="K68" s="9"/>
      <c r="L68" s="9"/>
      <c r="M68" s="5" t="s">
        <v>105</v>
      </c>
      <c r="N68" s="7" t="s">
        <v>99</v>
      </c>
      <c r="O68" s="7" t="s">
        <v>100</v>
      </c>
      <c r="P68" s="7">
        <v>2010</v>
      </c>
      <c r="Q68" s="7" t="s">
        <v>47</v>
      </c>
    </row>
    <row r="69" spans="1:17" x14ac:dyDescent="0.3">
      <c r="A69" s="10">
        <f t="shared" si="4"/>
        <v>10</v>
      </c>
      <c r="B69" s="10">
        <f t="shared" si="5"/>
        <v>81</v>
      </c>
      <c r="C69" s="9">
        <v>39</v>
      </c>
      <c r="D69" s="9">
        <v>42</v>
      </c>
      <c r="E69" s="9"/>
      <c r="F69" s="9"/>
      <c r="G69" s="9"/>
      <c r="H69" s="9"/>
      <c r="I69" s="9"/>
      <c r="J69" s="9"/>
      <c r="K69" s="9"/>
      <c r="L69" s="9"/>
      <c r="M69" s="5" t="s">
        <v>70</v>
      </c>
      <c r="N69" s="7" t="s">
        <v>60</v>
      </c>
      <c r="O69" s="7" t="s">
        <v>61</v>
      </c>
      <c r="P69" s="7">
        <v>2010</v>
      </c>
      <c r="Q69" s="7" t="s">
        <v>47</v>
      </c>
    </row>
    <row r="70" spans="1:17" x14ac:dyDescent="0.3">
      <c r="A70" s="10">
        <f t="shared" si="4"/>
        <v>10</v>
      </c>
      <c r="B70" s="10">
        <f t="shared" si="5"/>
        <v>81</v>
      </c>
      <c r="C70" s="9">
        <v>46</v>
      </c>
      <c r="D70" s="9">
        <v>35</v>
      </c>
      <c r="E70" s="9"/>
      <c r="F70" s="9"/>
      <c r="G70" s="9"/>
      <c r="H70" s="9"/>
      <c r="I70" s="9"/>
      <c r="J70" s="9"/>
      <c r="K70" s="9"/>
      <c r="L70" s="9"/>
      <c r="M70" s="5" t="s">
        <v>160</v>
      </c>
      <c r="N70" s="7" t="s">
        <v>154</v>
      </c>
      <c r="O70" s="7" t="s">
        <v>155</v>
      </c>
      <c r="P70" s="7">
        <v>2010</v>
      </c>
      <c r="Q70" s="7" t="s">
        <v>47</v>
      </c>
    </row>
    <row r="71" spans="1:17" x14ac:dyDescent="0.3">
      <c r="A71" s="10">
        <f t="shared" si="4"/>
        <v>10</v>
      </c>
      <c r="B71" s="10">
        <f t="shared" si="5"/>
        <v>81</v>
      </c>
      <c r="C71" s="9">
        <v>49</v>
      </c>
      <c r="D71" s="9">
        <v>32</v>
      </c>
      <c r="E71" s="9"/>
      <c r="F71" s="9"/>
      <c r="G71" s="9"/>
      <c r="H71" s="9"/>
      <c r="I71" s="9"/>
      <c r="J71" s="9"/>
      <c r="K71" s="9"/>
      <c r="L71" s="9"/>
      <c r="M71" s="5" t="s">
        <v>142</v>
      </c>
      <c r="N71" s="7" t="s">
        <v>132</v>
      </c>
      <c r="O71" s="7" t="s">
        <v>133</v>
      </c>
      <c r="P71" s="7">
        <v>2010</v>
      </c>
      <c r="Q71" s="7" t="s">
        <v>47</v>
      </c>
    </row>
    <row r="72" spans="1:17" x14ac:dyDescent="0.3">
      <c r="A72" s="10">
        <f t="shared" si="4"/>
        <v>10</v>
      </c>
      <c r="B72" s="10">
        <f t="shared" si="5"/>
        <v>81</v>
      </c>
      <c r="C72" s="9">
        <v>42</v>
      </c>
      <c r="D72" s="9">
        <v>39</v>
      </c>
      <c r="E72" s="9"/>
      <c r="F72" s="9"/>
      <c r="G72" s="9"/>
      <c r="H72" s="9"/>
      <c r="I72" s="9"/>
      <c r="J72" s="9"/>
      <c r="K72" s="9"/>
      <c r="L72" s="9"/>
      <c r="M72" s="5" t="s">
        <v>70</v>
      </c>
      <c r="N72" s="7" t="s">
        <v>71</v>
      </c>
      <c r="O72" s="7" t="s">
        <v>72</v>
      </c>
      <c r="P72" s="7">
        <v>2010</v>
      </c>
      <c r="Q72" s="7" t="s">
        <v>47</v>
      </c>
    </row>
    <row r="73" spans="1:17" x14ac:dyDescent="0.3">
      <c r="A73" s="10">
        <f t="shared" si="4"/>
        <v>10</v>
      </c>
      <c r="B73" s="10">
        <f t="shared" si="5"/>
        <v>81</v>
      </c>
      <c r="C73" s="9">
        <v>42</v>
      </c>
      <c r="D73" s="9">
        <v>39</v>
      </c>
      <c r="E73" s="9"/>
      <c r="F73" s="9"/>
      <c r="G73" s="9"/>
      <c r="H73" s="9"/>
      <c r="I73" s="9"/>
      <c r="J73" s="9"/>
      <c r="K73" s="9"/>
      <c r="L73" s="9"/>
      <c r="M73" s="5" t="s">
        <v>142</v>
      </c>
      <c r="N73" s="7" t="s">
        <v>130</v>
      </c>
      <c r="O73" s="7" t="s">
        <v>131</v>
      </c>
      <c r="P73" s="7">
        <v>2010</v>
      </c>
      <c r="Q73" s="7" t="s">
        <v>47</v>
      </c>
    </row>
    <row r="74" spans="1:17" x14ac:dyDescent="0.3">
      <c r="A74" s="10">
        <f t="shared" si="4"/>
        <v>15</v>
      </c>
      <c r="B74" s="10">
        <f t="shared" si="5"/>
        <v>79</v>
      </c>
      <c r="C74" s="9">
        <v>39</v>
      </c>
      <c r="D74" s="9">
        <v>40</v>
      </c>
      <c r="E74" s="9"/>
      <c r="F74" s="9"/>
      <c r="G74" s="9"/>
      <c r="H74" s="9"/>
      <c r="I74" s="9"/>
      <c r="J74" s="9"/>
      <c r="K74" s="9"/>
      <c r="L74" s="9"/>
      <c r="M74" s="5" t="s">
        <v>56</v>
      </c>
      <c r="N74" s="7" t="s">
        <v>45</v>
      </c>
      <c r="O74" s="7" t="s">
        <v>46</v>
      </c>
      <c r="P74" s="7">
        <v>2010</v>
      </c>
      <c r="Q74" s="7" t="s">
        <v>47</v>
      </c>
    </row>
    <row r="75" spans="1:17" x14ac:dyDescent="0.3">
      <c r="A75" s="10">
        <f t="shared" si="4"/>
        <v>16</v>
      </c>
      <c r="B75" s="10">
        <f t="shared" si="5"/>
        <v>76</v>
      </c>
      <c r="C75" s="9">
        <v>39</v>
      </c>
      <c r="D75" s="9">
        <v>37</v>
      </c>
      <c r="E75" s="9"/>
      <c r="F75" s="9"/>
      <c r="G75" s="9"/>
      <c r="H75" s="9"/>
      <c r="I75" s="9"/>
      <c r="J75" s="9"/>
      <c r="K75" s="9"/>
      <c r="L75" s="9"/>
      <c r="M75" s="5" t="s">
        <v>70</v>
      </c>
      <c r="N75" s="7" t="s">
        <v>73</v>
      </c>
      <c r="O75" s="7" t="s">
        <v>74</v>
      </c>
      <c r="P75" s="7">
        <v>2010</v>
      </c>
      <c r="Q75" s="7" t="s">
        <v>47</v>
      </c>
    </row>
    <row r="76" spans="1:17" x14ac:dyDescent="0.3">
      <c r="A76" s="10">
        <f t="shared" si="4"/>
        <v>16</v>
      </c>
      <c r="B76" s="10">
        <f t="shared" si="5"/>
        <v>76</v>
      </c>
      <c r="C76" s="9">
        <v>39</v>
      </c>
      <c r="D76" s="9">
        <v>37</v>
      </c>
      <c r="E76" s="9"/>
      <c r="F76" s="9"/>
      <c r="G76" s="9"/>
      <c r="H76" s="9"/>
      <c r="I76" s="9"/>
      <c r="J76" s="9"/>
      <c r="K76" s="9"/>
      <c r="L76" s="9"/>
      <c r="M76" s="5" t="s">
        <v>70</v>
      </c>
      <c r="N76" s="7" t="s">
        <v>77</v>
      </c>
      <c r="O76" s="7" t="s">
        <v>78</v>
      </c>
      <c r="P76" s="7">
        <v>2010</v>
      </c>
      <c r="Q76" s="7" t="s">
        <v>47</v>
      </c>
    </row>
    <row r="77" spans="1:17" x14ac:dyDescent="0.3">
      <c r="A77" s="10">
        <f t="shared" si="4"/>
        <v>18</v>
      </c>
      <c r="B77" s="10">
        <f t="shared" si="5"/>
        <v>72</v>
      </c>
      <c r="C77" s="9">
        <v>39</v>
      </c>
      <c r="D77" s="9">
        <v>33</v>
      </c>
      <c r="E77" s="9"/>
      <c r="F77" s="9"/>
      <c r="G77" s="9"/>
      <c r="H77" s="9"/>
      <c r="I77" s="9"/>
      <c r="J77" s="9"/>
      <c r="K77" s="9"/>
      <c r="L77" s="9"/>
      <c r="M77" s="5" t="s">
        <v>160</v>
      </c>
      <c r="N77" s="7" t="s">
        <v>156</v>
      </c>
      <c r="O77" s="7" t="s">
        <v>157</v>
      </c>
      <c r="P77" s="7">
        <v>2010</v>
      </c>
      <c r="Q77" s="7" t="s">
        <v>47</v>
      </c>
    </row>
    <row r="78" spans="1:17" x14ac:dyDescent="0.3">
      <c r="A78" s="10">
        <f t="shared" si="4"/>
        <v>19</v>
      </c>
      <c r="B78" s="10">
        <f t="shared" si="5"/>
        <v>68</v>
      </c>
      <c r="C78" s="9">
        <v>33</v>
      </c>
      <c r="D78" s="9">
        <v>35</v>
      </c>
      <c r="E78" s="9"/>
      <c r="F78" s="9"/>
      <c r="G78" s="9"/>
      <c r="H78" s="9"/>
      <c r="I78" s="9"/>
      <c r="J78" s="9"/>
      <c r="K78" s="9"/>
      <c r="L78" s="9"/>
      <c r="M78" s="5" t="s">
        <v>105</v>
      </c>
      <c r="N78" s="7" t="s">
        <v>101</v>
      </c>
      <c r="O78" s="7" t="s">
        <v>102</v>
      </c>
      <c r="P78" s="7">
        <v>2010</v>
      </c>
      <c r="Q78" s="7" t="s">
        <v>47</v>
      </c>
    </row>
    <row r="79" spans="1:17" x14ac:dyDescent="0.3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5"/>
      <c r="N79" s="7"/>
      <c r="O79" s="7"/>
      <c r="P79" s="7"/>
      <c r="Q79" s="7"/>
    </row>
    <row r="80" spans="1:17" x14ac:dyDescent="0.3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24"/>
      <c r="N80" s="7"/>
      <c r="O80" s="7"/>
      <c r="P80" s="7"/>
      <c r="Q80" s="7"/>
    </row>
    <row r="81" spans="1:17" x14ac:dyDescent="0.3">
      <c r="A81" s="10"/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5"/>
      <c r="N81" s="7"/>
      <c r="O81" s="7"/>
      <c r="P81" s="7"/>
      <c r="Q81" s="7"/>
    </row>
    <row r="82" spans="1:17" x14ac:dyDescent="0.3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24"/>
      <c r="N82" s="7"/>
      <c r="O82" s="7"/>
      <c r="P82" s="7"/>
      <c r="Q82" s="7"/>
    </row>
    <row r="83" spans="1:17" x14ac:dyDescent="0.3">
      <c r="A83" s="10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5"/>
      <c r="N83" s="7"/>
      <c r="O83" s="7"/>
      <c r="P83" s="7"/>
      <c r="Q83" s="7"/>
    </row>
    <row r="85" spans="1:17" ht="23.4" x14ac:dyDescent="0.45">
      <c r="B85" s="2" t="s">
        <v>30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 t="s">
        <v>32</v>
      </c>
    </row>
    <row r="86" spans="1:17" x14ac:dyDescent="0.3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7" ht="18" x14ac:dyDescent="0.35">
      <c r="B87" s="3" t="s">
        <v>35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1"/>
    </row>
    <row r="88" spans="1:17" ht="18" x14ac:dyDescent="0.3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1"/>
    </row>
    <row r="89" spans="1:17" ht="18" x14ac:dyDescent="0.35">
      <c r="A89" s="11" t="s">
        <v>15</v>
      </c>
      <c r="C89" s="44">
        <v>43534</v>
      </c>
      <c r="D89" s="44"/>
      <c r="E89" s="44">
        <v>43583</v>
      </c>
      <c r="F89" s="44"/>
      <c r="G89" s="44">
        <v>43589</v>
      </c>
      <c r="H89" s="44"/>
      <c r="I89" s="45">
        <v>43632</v>
      </c>
      <c r="J89" s="46"/>
      <c r="K89" s="44">
        <v>43723</v>
      </c>
      <c r="L89" s="44"/>
    </row>
    <row r="90" spans="1:17" ht="18" x14ac:dyDescent="0.35">
      <c r="A90" s="11"/>
      <c r="C90" s="45" t="s">
        <v>23</v>
      </c>
      <c r="D90" s="46"/>
      <c r="E90" s="45" t="s">
        <v>24</v>
      </c>
      <c r="F90" s="46"/>
      <c r="G90" s="45" t="s">
        <v>23</v>
      </c>
      <c r="H90" s="46"/>
      <c r="I90" s="45" t="s">
        <v>31</v>
      </c>
      <c r="J90" s="46"/>
      <c r="K90" s="45" t="s">
        <v>25</v>
      </c>
      <c r="L90" s="46"/>
    </row>
    <row r="91" spans="1:17" ht="60" customHeight="1" x14ac:dyDescent="0.3">
      <c r="A91" s="4" t="s">
        <v>10</v>
      </c>
      <c r="B91" s="14" t="s">
        <v>11</v>
      </c>
      <c r="C91" s="16" t="s">
        <v>17</v>
      </c>
      <c r="D91" s="15" t="s">
        <v>18</v>
      </c>
      <c r="E91" s="16" t="s">
        <v>19</v>
      </c>
      <c r="F91" s="16" t="s">
        <v>20</v>
      </c>
      <c r="G91" s="16" t="s">
        <v>21</v>
      </c>
      <c r="H91" s="16" t="s">
        <v>22</v>
      </c>
      <c r="I91" s="16" t="s">
        <v>19</v>
      </c>
      <c r="J91" s="16" t="s">
        <v>20</v>
      </c>
      <c r="K91" s="16" t="s">
        <v>19</v>
      </c>
      <c r="L91" s="16" t="s">
        <v>17</v>
      </c>
      <c r="M91" s="4" t="s">
        <v>4</v>
      </c>
      <c r="N91" s="4" t="s">
        <v>5</v>
      </c>
      <c r="O91" s="4" t="s">
        <v>6</v>
      </c>
      <c r="P91" s="4" t="s">
        <v>7</v>
      </c>
      <c r="Q91" s="4" t="s">
        <v>8</v>
      </c>
    </row>
    <row r="92" spans="1:17" x14ac:dyDescent="0.3">
      <c r="A92" s="10">
        <f t="shared" ref="A92:A110" si="6">RANK(B92,$B$92:$B$117)</f>
        <v>1</v>
      </c>
      <c r="B92" s="10">
        <f t="shared" ref="B92:B110" si="7">SUM(C92:L92)</f>
        <v>97</v>
      </c>
      <c r="C92" s="9">
        <v>50</v>
      </c>
      <c r="D92" s="9">
        <v>47</v>
      </c>
      <c r="E92" s="10"/>
      <c r="F92" s="10"/>
      <c r="G92" s="10"/>
      <c r="H92" s="10"/>
      <c r="I92" s="10"/>
      <c r="J92" s="10"/>
      <c r="K92" s="10"/>
      <c r="L92" s="10"/>
      <c r="M92" s="5" t="s">
        <v>160</v>
      </c>
      <c r="N92" s="7" t="s">
        <v>152</v>
      </c>
      <c r="O92" s="7" t="s">
        <v>153</v>
      </c>
      <c r="P92" s="7">
        <v>2011</v>
      </c>
      <c r="Q92" s="7" t="s">
        <v>47</v>
      </c>
    </row>
    <row r="93" spans="1:17" x14ac:dyDescent="0.3">
      <c r="A93" s="10">
        <f t="shared" si="6"/>
        <v>2</v>
      </c>
      <c r="B93" s="10">
        <f t="shared" si="7"/>
        <v>96</v>
      </c>
      <c r="C93" s="9">
        <v>46</v>
      </c>
      <c r="D93" s="9">
        <v>50</v>
      </c>
      <c r="E93" s="9"/>
      <c r="F93" s="9"/>
      <c r="G93" s="9"/>
      <c r="H93" s="9"/>
      <c r="I93" s="9"/>
      <c r="J93" s="9"/>
      <c r="K93" s="9"/>
      <c r="L93" s="9"/>
      <c r="M93" s="5" t="s">
        <v>129</v>
      </c>
      <c r="N93" s="7" t="s">
        <v>64</v>
      </c>
      <c r="O93" s="7" t="s">
        <v>124</v>
      </c>
      <c r="P93" s="7">
        <v>2011</v>
      </c>
      <c r="Q93" s="7" t="s">
        <v>47</v>
      </c>
    </row>
    <row r="94" spans="1:17" x14ac:dyDescent="0.3">
      <c r="A94" s="10">
        <f t="shared" si="6"/>
        <v>3</v>
      </c>
      <c r="B94" s="10">
        <f t="shared" si="7"/>
        <v>95</v>
      </c>
      <c r="C94" s="9">
        <v>46</v>
      </c>
      <c r="D94" s="9">
        <v>49</v>
      </c>
      <c r="E94" s="9"/>
      <c r="F94" s="9"/>
      <c r="G94" s="9"/>
      <c r="H94" s="9"/>
      <c r="I94" s="9"/>
      <c r="J94" s="9"/>
      <c r="K94" s="9"/>
      <c r="L94" s="9"/>
      <c r="M94" s="5" t="s">
        <v>105</v>
      </c>
      <c r="N94" s="7" t="s">
        <v>97</v>
      </c>
      <c r="O94" s="7" t="s">
        <v>98</v>
      </c>
      <c r="P94" s="7">
        <v>2011</v>
      </c>
      <c r="Q94" s="7" t="s">
        <v>47</v>
      </c>
    </row>
    <row r="95" spans="1:17" x14ac:dyDescent="0.3">
      <c r="A95" s="10">
        <f t="shared" si="6"/>
        <v>4</v>
      </c>
      <c r="B95" s="10">
        <f t="shared" si="7"/>
        <v>94</v>
      </c>
      <c r="C95" s="9">
        <v>49</v>
      </c>
      <c r="D95" s="9">
        <v>45</v>
      </c>
      <c r="E95" s="9"/>
      <c r="F95" s="9"/>
      <c r="G95" s="9"/>
      <c r="H95" s="9"/>
      <c r="I95" s="9"/>
      <c r="J95" s="9"/>
      <c r="K95" s="9"/>
      <c r="L95" s="9"/>
      <c r="M95" s="5" t="s">
        <v>160</v>
      </c>
      <c r="N95" s="7" t="s">
        <v>127</v>
      </c>
      <c r="O95" s="7" t="s">
        <v>151</v>
      </c>
      <c r="P95" s="7">
        <v>2011</v>
      </c>
      <c r="Q95" s="7" t="s">
        <v>47</v>
      </c>
    </row>
    <row r="96" spans="1:17" x14ac:dyDescent="0.3">
      <c r="A96" s="10">
        <f t="shared" si="6"/>
        <v>4</v>
      </c>
      <c r="B96" s="10">
        <f t="shared" si="7"/>
        <v>94</v>
      </c>
      <c r="C96" s="9">
        <v>46</v>
      </c>
      <c r="D96" s="9">
        <v>48</v>
      </c>
      <c r="E96" s="9"/>
      <c r="F96" s="9"/>
      <c r="G96" s="9"/>
      <c r="H96" s="9"/>
      <c r="I96" s="9"/>
      <c r="J96" s="9"/>
      <c r="K96" s="9"/>
      <c r="L96" s="9"/>
      <c r="M96" s="5" t="s">
        <v>70</v>
      </c>
      <c r="N96" s="7" t="s">
        <v>64</v>
      </c>
      <c r="O96" s="7" t="s">
        <v>65</v>
      </c>
      <c r="P96" s="7">
        <v>2011</v>
      </c>
      <c r="Q96" s="7" t="s">
        <v>47</v>
      </c>
    </row>
    <row r="97" spans="1:17" x14ac:dyDescent="0.3">
      <c r="A97" s="10">
        <f t="shared" si="6"/>
        <v>6</v>
      </c>
      <c r="B97" s="10">
        <f t="shared" si="7"/>
        <v>93</v>
      </c>
      <c r="C97" s="9">
        <v>46</v>
      </c>
      <c r="D97" s="9">
        <v>47</v>
      </c>
      <c r="E97" s="10"/>
      <c r="F97" s="10"/>
      <c r="G97" s="10"/>
      <c r="H97" s="10"/>
      <c r="I97" s="10"/>
      <c r="J97" s="10"/>
      <c r="K97" s="10"/>
      <c r="L97" s="10"/>
      <c r="M97" s="5" t="s">
        <v>70</v>
      </c>
      <c r="N97" s="7" t="s">
        <v>68</v>
      </c>
      <c r="O97" s="7" t="s">
        <v>69</v>
      </c>
      <c r="P97" s="7">
        <v>2011</v>
      </c>
      <c r="Q97" s="7" t="s">
        <v>47</v>
      </c>
    </row>
    <row r="98" spans="1:17" x14ac:dyDescent="0.3">
      <c r="A98" s="10">
        <f t="shared" si="6"/>
        <v>7</v>
      </c>
      <c r="B98" s="10">
        <f t="shared" si="7"/>
        <v>91</v>
      </c>
      <c r="C98" s="9">
        <v>46</v>
      </c>
      <c r="D98" s="9">
        <v>45</v>
      </c>
      <c r="E98" s="9"/>
      <c r="F98" s="9"/>
      <c r="G98" s="9"/>
      <c r="H98" s="9"/>
      <c r="I98" s="9"/>
      <c r="J98" s="9"/>
      <c r="K98" s="9"/>
      <c r="L98" s="9"/>
      <c r="M98" s="5" t="s">
        <v>70</v>
      </c>
      <c r="N98" s="7" t="s">
        <v>79</v>
      </c>
      <c r="O98" s="7" t="s">
        <v>80</v>
      </c>
      <c r="P98" s="7">
        <v>2011</v>
      </c>
      <c r="Q98" s="7" t="s">
        <v>47</v>
      </c>
    </row>
    <row r="99" spans="1:17" x14ac:dyDescent="0.3">
      <c r="A99" s="10">
        <f t="shared" si="6"/>
        <v>7</v>
      </c>
      <c r="B99" s="10">
        <f t="shared" si="7"/>
        <v>91</v>
      </c>
      <c r="C99" s="9">
        <v>46</v>
      </c>
      <c r="D99" s="9">
        <v>45</v>
      </c>
      <c r="E99" s="9"/>
      <c r="F99" s="9"/>
      <c r="G99" s="9"/>
      <c r="H99" s="9"/>
      <c r="I99" s="9"/>
      <c r="J99" s="9"/>
      <c r="K99" s="9"/>
      <c r="L99" s="9"/>
      <c r="M99" s="5" t="s">
        <v>129</v>
      </c>
      <c r="N99" s="7" t="s">
        <v>127</v>
      </c>
      <c r="O99" s="7" t="s">
        <v>128</v>
      </c>
      <c r="P99" s="7">
        <v>2011</v>
      </c>
      <c r="Q99" s="7" t="s">
        <v>47</v>
      </c>
    </row>
    <row r="100" spans="1:17" x14ac:dyDescent="0.3">
      <c r="A100" s="10">
        <f t="shared" si="6"/>
        <v>7</v>
      </c>
      <c r="B100" s="10">
        <f t="shared" si="7"/>
        <v>91</v>
      </c>
      <c r="C100" s="9">
        <v>46</v>
      </c>
      <c r="D100" s="9">
        <v>45</v>
      </c>
      <c r="E100" s="10"/>
      <c r="F100" s="10"/>
      <c r="G100" s="10"/>
      <c r="H100" s="10"/>
      <c r="I100" s="10"/>
      <c r="J100" s="10"/>
      <c r="K100" s="10"/>
      <c r="L100" s="10"/>
      <c r="M100" s="5" t="s">
        <v>57</v>
      </c>
      <c r="N100" s="7" t="s">
        <v>54</v>
      </c>
      <c r="O100" s="7" t="s">
        <v>55</v>
      </c>
      <c r="P100" s="7">
        <v>2011</v>
      </c>
      <c r="Q100" s="7" t="s">
        <v>47</v>
      </c>
    </row>
    <row r="101" spans="1:17" x14ac:dyDescent="0.3">
      <c r="A101" s="10">
        <f t="shared" si="6"/>
        <v>10</v>
      </c>
      <c r="B101" s="10">
        <f t="shared" si="7"/>
        <v>87</v>
      </c>
      <c r="C101" s="9">
        <v>46</v>
      </c>
      <c r="D101" s="9">
        <v>41</v>
      </c>
      <c r="E101" s="9"/>
      <c r="F101" s="9"/>
      <c r="G101" s="9"/>
      <c r="H101" s="9"/>
      <c r="I101" s="9"/>
      <c r="J101" s="9"/>
      <c r="K101" s="9"/>
      <c r="L101" s="9"/>
      <c r="M101" s="5" t="s">
        <v>105</v>
      </c>
      <c r="N101" s="7" t="s">
        <v>106</v>
      </c>
      <c r="O101" s="7" t="s">
        <v>107</v>
      </c>
      <c r="P101" s="7">
        <v>2011</v>
      </c>
      <c r="Q101" s="7" t="s">
        <v>47</v>
      </c>
    </row>
    <row r="102" spans="1:17" x14ac:dyDescent="0.3">
      <c r="A102" s="10">
        <f t="shared" si="6"/>
        <v>11</v>
      </c>
      <c r="B102" s="10">
        <f t="shared" si="7"/>
        <v>85</v>
      </c>
      <c r="C102" s="9">
        <v>46</v>
      </c>
      <c r="D102" s="9">
        <v>39</v>
      </c>
      <c r="E102" s="9"/>
      <c r="F102" s="9"/>
      <c r="G102" s="9"/>
      <c r="H102" s="9"/>
      <c r="I102" s="9"/>
      <c r="J102" s="9"/>
      <c r="K102" s="9"/>
      <c r="L102" s="9"/>
      <c r="M102" s="5" t="s">
        <v>57</v>
      </c>
      <c r="N102" s="7" t="s">
        <v>52</v>
      </c>
      <c r="O102" s="7" t="s">
        <v>53</v>
      </c>
      <c r="P102" s="7">
        <v>2011</v>
      </c>
      <c r="Q102" s="7" t="s">
        <v>47</v>
      </c>
    </row>
    <row r="103" spans="1:17" x14ac:dyDescent="0.3">
      <c r="A103" s="10">
        <f t="shared" si="6"/>
        <v>11</v>
      </c>
      <c r="B103" s="10">
        <f t="shared" si="7"/>
        <v>85</v>
      </c>
      <c r="C103" s="9">
        <v>46</v>
      </c>
      <c r="D103" s="9">
        <v>39</v>
      </c>
      <c r="E103" s="10"/>
      <c r="F103" s="10"/>
      <c r="G103" s="10"/>
      <c r="H103" s="10"/>
      <c r="I103" s="10"/>
      <c r="J103" s="10"/>
      <c r="K103" s="10"/>
      <c r="L103" s="10"/>
      <c r="M103" s="5" t="s">
        <v>105</v>
      </c>
      <c r="N103" s="7" t="s">
        <v>115</v>
      </c>
      <c r="O103" s="7" t="s">
        <v>116</v>
      </c>
      <c r="P103" s="7">
        <v>2011</v>
      </c>
      <c r="Q103" s="7" t="s">
        <v>47</v>
      </c>
    </row>
    <row r="104" spans="1:17" x14ac:dyDescent="0.3">
      <c r="A104" s="10">
        <f t="shared" si="6"/>
        <v>11</v>
      </c>
      <c r="B104" s="10">
        <f t="shared" si="7"/>
        <v>85</v>
      </c>
      <c r="C104" s="9">
        <v>49</v>
      </c>
      <c r="D104" s="9">
        <v>36</v>
      </c>
      <c r="E104" s="10"/>
      <c r="F104" s="10"/>
      <c r="G104" s="10"/>
      <c r="H104" s="10"/>
      <c r="I104" s="10"/>
      <c r="J104" s="10"/>
      <c r="K104" s="10"/>
      <c r="L104" s="10"/>
      <c r="M104" s="5" t="s">
        <v>142</v>
      </c>
      <c r="N104" s="7" t="s">
        <v>138</v>
      </c>
      <c r="O104" s="7" t="s">
        <v>139</v>
      </c>
      <c r="P104" s="7">
        <v>2011</v>
      </c>
      <c r="Q104" s="7" t="s">
        <v>47</v>
      </c>
    </row>
    <row r="105" spans="1:17" x14ac:dyDescent="0.3">
      <c r="A105" s="10">
        <f t="shared" si="6"/>
        <v>14</v>
      </c>
      <c r="B105" s="10">
        <f t="shared" si="7"/>
        <v>84</v>
      </c>
      <c r="C105" s="9">
        <v>49</v>
      </c>
      <c r="D105" s="9">
        <v>35</v>
      </c>
      <c r="E105" s="10"/>
      <c r="F105" s="10"/>
      <c r="G105" s="10"/>
      <c r="H105" s="10"/>
      <c r="I105" s="10"/>
      <c r="J105" s="10"/>
      <c r="K105" s="10"/>
      <c r="L105" s="10"/>
      <c r="M105" s="5" t="s">
        <v>142</v>
      </c>
      <c r="N105" s="7" t="s">
        <v>169</v>
      </c>
      <c r="O105" s="7" t="s">
        <v>170</v>
      </c>
      <c r="P105" s="7">
        <v>2011</v>
      </c>
      <c r="Q105" s="7" t="s">
        <v>47</v>
      </c>
    </row>
    <row r="106" spans="1:17" x14ac:dyDescent="0.3">
      <c r="A106" s="10">
        <f t="shared" si="6"/>
        <v>15</v>
      </c>
      <c r="B106" s="10">
        <f t="shared" si="7"/>
        <v>83</v>
      </c>
      <c r="C106" s="9">
        <v>46</v>
      </c>
      <c r="D106" s="9">
        <v>37</v>
      </c>
      <c r="E106" s="9"/>
      <c r="F106" s="9"/>
      <c r="G106" s="9"/>
      <c r="H106" s="9"/>
      <c r="I106" s="9"/>
      <c r="J106" s="9"/>
      <c r="K106" s="9"/>
      <c r="L106" s="9"/>
      <c r="M106" s="5" t="s">
        <v>142</v>
      </c>
      <c r="N106" s="7" t="s">
        <v>166</v>
      </c>
      <c r="O106" s="7" t="s">
        <v>167</v>
      </c>
      <c r="P106" s="7">
        <v>2011</v>
      </c>
      <c r="Q106" s="7" t="s">
        <v>47</v>
      </c>
    </row>
    <row r="107" spans="1:17" x14ac:dyDescent="0.3">
      <c r="A107" s="10">
        <f t="shared" si="6"/>
        <v>16</v>
      </c>
      <c r="B107" s="10">
        <f t="shared" si="7"/>
        <v>80</v>
      </c>
      <c r="C107" s="9">
        <v>46</v>
      </c>
      <c r="D107" s="9">
        <v>34</v>
      </c>
      <c r="E107" s="9"/>
      <c r="F107" s="9"/>
      <c r="G107" s="9"/>
      <c r="H107" s="9"/>
      <c r="I107" s="9"/>
      <c r="J107" s="9"/>
      <c r="K107" s="9"/>
      <c r="L107" s="9"/>
      <c r="M107" s="5" t="s">
        <v>129</v>
      </c>
      <c r="N107" s="7" t="s">
        <v>122</v>
      </c>
      <c r="O107" s="7" t="s">
        <v>123</v>
      </c>
      <c r="P107" s="7">
        <v>2011</v>
      </c>
      <c r="Q107" s="7" t="s">
        <v>47</v>
      </c>
    </row>
    <row r="108" spans="1:17" x14ac:dyDescent="0.3">
      <c r="A108" s="10">
        <f t="shared" si="6"/>
        <v>17</v>
      </c>
      <c r="B108" s="10">
        <f t="shared" si="7"/>
        <v>79</v>
      </c>
      <c r="C108" s="9">
        <v>46</v>
      </c>
      <c r="D108" s="9">
        <v>33</v>
      </c>
      <c r="E108" s="9"/>
      <c r="F108" s="9"/>
      <c r="G108" s="9"/>
      <c r="H108" s="9"/>
      <c r="I108" s="9"/>
      <c r="J108" s="9"/>
      <c r="K108" s="9"/>
      <c r="L108" s="9"/>
      <c r="M108" s="5" t="s">
        <v>142</v>
      </c>
      <c r="N108" s="7" t="s">
        <v>171</v>
      </c>
      <c r="O108" s="7" t="s">
        <v>172</v>
      </c>
      <c r="P108" s="7">
        <v>2011</v>
      </c>
      <c r="Q108" s="7" t="s">
        <v>47</v>
      </c>
    </row>
    <row r="109" spans="1:17" x14ac:dyDescent="0.3">
      <c r="A109" s="10">
        <f t="shared" si="6"/>
        <v>18</v>
      </c>
      <c r="B109" s="10">
        <f t="shared" si="7"/>
        <v>78</v>
      </c>
      <c r="C109" s="9">
        <v>46</v>
      </c>
      <c r="D109" s="9">
        <v>32</v>
      </c>
      <c r="E109" s="9"/>
      <c r="F109" s="9"/>
      <c r="G109" s="9"/>
      <c r="H109" s="9"/>
      <c r="I109" s="9"/>
      <c r="J109" s="9"/>
      <c r="K109" s="9"/>
      <c r="L109" s="9"/>
      <c r="M109" s="5" t="s">
        <v>142</v>
      </c>
      <c r="N109" s="7" t="s">
        <v>164</v>
      </c>
      <c r="O109" s="7" t="s">
        <v>165</v>
      </c>
      <c r="P109" s="7">
        <v>2011</v>
      </c>
      <c r="Q109" s="7" t="s">
        <v>47</v>
      </c>
    </row>
    <row r="110" spans="1:17" x14ac:dyDescent="0.3">
      <c r="A110" s="10">
        <f t="shared" si="6"/>
        <v>19</v>
      </c>
      <c r="B110" s="10">
        <f t="shared" si="7"/>
        <v>73</v>
      </c>
      <c r="C110" s="9">
        <v>32</v>
      </c>
      <c r="D110" s="9">
        <v>41</v>
      </c>
      <c r="E110" s="10"/>
      <c r="F110" s="10"/>
      <c r="G110" s="10"/>
      <c r="H110" s="10"/>
      <c r="I110" s="10"/>
      <c r="J110" s="10"/>
      <c r="K110" s="10"/>
      <c r="L110" s="10"/>
      <c r="M110" s="5" t="s">
        <v>56</v>
      </c>
      <c r="N110" s="7" t="s">
        <v>48</v>
      </c>
      <c r="O110" s="7" t="s">
        <v>49</v>
      </c>
      <c r="P110" s="7">
        <v>2011</v>
      </c>
      <c r="Q110" s="7" t="s">
        <v>47</v>
      </c>
    </row>
    <row r="111" spans="1:17" x14ac:dyDescent="0.3">
      <c r="A111" s="10"/>
      <c r="B111" s="10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5"/>
      <c r="N111" s="7"/>
      <c r="O111" s="7"/>
      <c r="P111" s="7"/>
      <c r="Q111" s="7"/>
    </row>
    <row r="112" spans="1:17" x14ac:dyDescent="0.3">
      <c r="A112" s="10"/>
      <c r="B112" s="10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5"/>
      <c r="N112" s="7"/>
      <c r="O112" s="7"/>
      <c r="P112" s="7"/>
      <c r="Q112" s="7"/>
    </row>
    <row r="113" spans="1:17" x14ac:dyDescent="0.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5"/>
      <c r="N113" s="7"/>
      <c r="O113" s="7"/>
      <c r="P113" s="7"/>
      <c r="Q113" s="7"/>
    </row>
    <row r="114" spans="1:17" x14ac:dyDescent="0.3">
      <c r="A114" s="10"/>
      <c r="B114" s="10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5"/>
      <c r="N114" s="7"/>
      <c r="O114" s="7"/>
      <c r="P114" s="7"/>
      <c r="Q114" s="7"/>
    </row>
    <row r="115" spans="1:17" x14ac:dyDescent="0.3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5"/>
      <c r="N115" s="7"/>
      <c r="O115" s="7"/>
      <c r="P115" s="7"/>
      <c r="Q115" s="7"/>
    </row>
    <row r="116" spans="1:17" x14ac:dyDescent="0.3">
      <c r="A116" s="10"/>
      <c r="B116" s="10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5"/>
      <c r="N116" s="7"/>
      <c r="O116" s="7"/>
      <c r="P116" s="7"/>
      <c r="Q116" s="7"/>
    </row>
    <row r="117" spans="1:17" x14ac:dyDescent="0.3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5"/>
      <c r="N117" s="7"/>
      <c r="O117" s="7"/>
      <c r="P117" s="7"/>
      <c r="Q117" s="7"/>
    </row>
  </sheetData>
  <sortState ref="B92:Q110">
    <sortCondition descending="1" ref="B92"/>
  </sortState>
  <mergeCells count="40">
    <mergeCell ref="I5:J5"/>
    <mergeCell ref="I6:J6"/>
    <mergeCell ref="I29:J29"/>
    <mergeCell ref="I30:J30"/>
    <mergeCell ref="I58:J58"/>
    <mergeCell ref="I57:J57"/>
    <mergeCell ref="C58:D58"/>
    <mergeCell ref="E58:F58"/>
    <mergeCell ref="G58:H58"/>
    <mergeCell ref="K58:L58"/>
    <mergeCell ref="C90:D90"/>
    <mergeCell ref="E90:F90"/>
    <mergeCell ref="G90:H90"/>
    <mergeCell ref="K90:L90"/>
    <mergeCell ref="I90:J90"/>
    <mergeCell ref="I89:J89"/>
    <mergeCell ref="C6:D6"/>
    <mergeCell ref="E6:F6"/>
    <mergeCell ref="G6:H6"/>
    <mergeCell ref="K6:L6"/>
    <mergeCell ref="C30:D30"/>
    <mergeCell ref="E30:F30"/>
    <mergeCell ref="G30:H30"/>
    <mergeCell ref="K30:L30"/>
    <mergeCell ref="C5:D5"/>
    <mergeCell ref="C29:D29"/>
    <mergeCell ref="C57:D57"/>
    <mergeCell ref="C89:D89"/>
    <mergeCell ref="K5:L5"/>
    <mergeCell ref="G5:H5"/>
    <mergeCell ref="E5:F5"/>
    <mergeCell ref="E29:F29"/>
    <mergeCell ref="G29:H29"/>
    <mergeCell ref="K29:L29"/>
    <mergeCell ref="E57:F57"/>
    <mergeCell ref="G57:H57"/>
    <mergeCell ref="K57:L57"/>
    <mergeCell ref="E89:F89"/>
    <mergeCell ref="G89:H89"/>
    <mergeCell ref="K89:L89"/>
  </mergeCells>
  <pageMargins left="0.25" right="0.25" top="0.75" bottom="0.75" header="0.3" footer="0.3"/>
  <pageSetup paperSize="9" scale="86" orientation="landscape" r:id="rId1"/>
  <rowBreaks count="3" manualBreakCount="3">
    <brk id="24" max="16383" man="1"/>
    <brk id="52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76"/>
  <sheetViews>
    <sheetView topLeftCell="A55" workbookViewId="0">
      <selection activeCell="I58" sqref="I58:I76"/>
    </sheetView>
  </sheetViews>
  <sheetFormatPr baseColWidth="10" defaultRowHeight="14.4" x14ac:dyDescent="0.3"/>
  <cols>
    <col min="3" max="5" width="14.77734375" customWidth="1"/>
    <col min="11" max="14" width="3.77734375" customWidth="1"/>
    <col min="15" max="17" width="14.77734375" customWidth="1"/>
  </cols>
  <sheetData>
    <row r="1" spans="1:23" ht="23.4" x14ac:dyDescent="0.45">
      <c r="B1" s="2" t="s">
        <v>0</v>
      </c>
      <c r="C1" s="1"/>
      <c r="D1" s="1"/>
      <c r="E1" s="1"/>
      <c r="F1" s="1"/>
      <c r="G1" s="2" t="s">
        <v>14</v>
      </c>
    </row>
    <row r="2" spans="1:23" x14ac:dyDescent="0.3">
      <c r="B2" s="1"/>
      <c r="C2" s="1"/>
      <c r="D2" s="1"/>
      <c r="E2" s="1"/>
      <c r="F2" s="1"/>
      <c r="G2" s="1"/>
    </row>
    <row r="3" spans="1:23" ht="18" x14ac:dyDescent="0.35">
      <c r="B3" s="3" t="s">
        <v>1</v>
      </c>
      <c r="C3" s="1"/>
      <c r="D3" s="1"/>
      <c r="E3" s="1"/>
      <c r="F3" s="3" t="s">
        <v>2</v>
      </c>
      <c r="G3" s="1"/>
      <c r="J3" s="3"/>
      <c r="K3" s="3"/>
      <c r="L3" s="3"/>
      <c r="M3" s="3"/>
      <c r="N3" s="3"/>
      <c r="O3" s="1"/>
      <c r="P3" s="1"/>
      <c r="Q3" s="1"/>
      <c r="R3" s="3" t="s">
        <v>18</v>
      </c>
      <c r="S3" s="1"/>
    </row>
    <row r="5" spans="1:23" ht="15.6" x14ac:dyDescent="0.3">
      <c r="A5" s="12" t="s">
        <v>9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I5" s="12" t="s">
        <v>9</v>
      </c>
      <c r="J5" s="12" t="s">
        <v>3</v>
      </c>
      <c r="K5" s="12"/>
      <c r="L5" s="12"/>
      <c r="M5" s="12"/>
      <c r="N5" s="12"/>
      <c r="O5" s="12" t="s">
        <v>4</v>
      </c>
      <c r="P5" s="12" t="s">
        <v>5</v>
      </c>
      <c r="Q5" s="12" t="s">
        <v>6</v>
      </c>
      <c r="R5" s="12" t="s">
        <v>7</v>
      </c>
      <c r="S5" s="12" t="s">
        <v>8</v>
      </c>
    </row>
    <row r="6" spans="1:23" x14ac:dyDescent="0.3">
      <c r="A6" s="9">
        <v>44</v>
      </c>
      <c r="B6" s="6">
        <v>0.8</v>
      </c>
      <c r="C6" s="5" t="s">
        <v>160</v>
      </c>
      <c r="D6" s="7" t="s">
        <v>143</v>
      </c>
      <c r="E6" s="7" t="s">
        <v>144</v>
      </c>
      <c r="F6" s="7">
        <v>2010</v>
      </c>
      <c r="G6" s="7" t="s">
        <v>38</v>
      </c>
      <c r="H6" s="5"/>
      <c r="I6" s="9">
        <v>43</v>
      </c>
      <c r="J6" s="8">
        <f t="shared" ref="J6:J18" si="0">LARGE(K6:N6,1)+LARGE(K6:N6,2)+LARGE(K6:N6,3)</f>
        <v>34</v>
      </c>
      <c r="K6" s="28">
        <v>11</v>
      </c>
      <c r="L6" s="28">
        <v>12</v>
      </c>
      <c r="M6" s="28">
        <v>11</v>
      </c>
      <c r="N6" s="28">
        <v>11</v>
      </c>
      <c r="O6" s="5" t="s">
        <v>160</v>
      </c>
      <c r="P6" s="7" t="s">
        <v>143</v>
      </c>
      <c r="Q6" s="7" t="s">
        <v>144</v>
      </c>
      <c r="R6" s="7">
        <v>2010</v>
      </c>
      <c r="S6" s="7" t="s">
        <v>38</v>
      </c>
      <c r="T6" s="13"/>
      <c r="U6" s="13"/>
      <c r="V6" s="13"/>
      <c r="W6" s="13"/>
    </row>
    <row r="7" spans="1:23" x14ac:dyDescent="0.3">
      <c r="A7" s="9">
        <v>48</v>
      </c>
      <c r="B7" s="6">
        <v>0.85</v>
      </c>
      <c r="C7" s="5" t="s">
        <v>70</v>
      </c>
      <c r="D7" s="7" t="s">
        <v>89</v>
      </c>
      <c r="E7" s="7" t="s">
        <v>90</v>
      </c>
      <c r="F7" s="7">
        <v>2010</v>
      </c>
      <c r="G7" s="7" t="s">
        <v>38</v>
      </c>
      <c r="H7" s="5"/>
      <c r="I7" s="9">
        <v>43</v>
      </c>
      <c r="J7" s="8">
        <f t="shared" si="0"/>
        <v>34</v>
      </c>
      <c r="K7" s="28">
        <v>11</v>
      </c>
      <c r="L7" s="28">
        <v>11</v>
      </c>
      <c r="M7" s="28">
        <v>11</v>
      </c>
      <c r="N7" s="28">
        <v>12</v>
      </c>
      <c r="O7" s="5" t="s">
        <v>70</v>
      </c>
      <c r="P7" s="7" t="s">
        <v>89</v>
      </c>
      <c r="Q7" s="7" t="s">
        <v>90</v>
      </c>
      <c r="R7" s="7">
        <v>2010</v>
      </c>
      <c r="S7" s="7" t="s">
        <v>38</v>
      </c>
      <c r="T7" s="13"/>
      <c r="U7" s="13"/>
      <c r="V7" s="13"/>
      <c r="W7" s="13"/>
    </row>
    <row r="8" spans="1:23" x14ac:dyDescent="0.3">
      <c r="A8" s="9">
        <v>50</v>
      </c>
      <c r="B8" s="6">
        <v>1</v>
      </c>
      <c r="C8" s="5" t="s">
        <v>56</v>
      </c>
      <c r="D8" s="7" t="s">
        <v>39</v>
      </c>
      <c r="E8" s="7" t="s">
        <v>40</v>
      </c>
      <c r="F8" s="7">
        <v>2010</v>
      </c>
      <c r="G8" s="7" t="s">
        <v>38</v>
      </c>
      <c r="H8" s="5"/>
      <c r="I8" s="9">
        <v>49</v>
      </c>
      <c r="J8" s="8">
        <f t="shared" si="0"/>
        <v>42</v>
      </c>
      <c r="K8" s="28">
        <v>14</v>
      </c>
      <c r="L8" s="28">
        <v>14</v>
      </c>
      <c r="M8" s="28">
        <v>14</v>
      </c>
      <c r="N8" s="28">
        <v>12</v>
      </c>
      <c r="O8" s="5" t="s">
        <v>56</v>
      </c>
      <c r="P8" s="7" t="s">
        <v>39</v>
      </c>
      <c r="Q8" s="7" t="s">
        <v>40</v>
      </c>
      <c r="R8" s="7">
        <v>2010</v>
      </c>
      <c r="S8" s="7" t="s">
        <v>38</v>
      </c>
      <c r="T8" s="13"/>
      <c r="U8" s="13"/>
      <c r="V8" s="13"/>
      <c r="W8" s="13"/>
    </row>
    <row r="9" spans="1:23" x14ac:dyDescent="0.3">
      <c r="A9" s="9">
        <v>44</v>
      </c>
      <c r="B9" s="6">
        <v>0.8</v>
      </c>
      <c r="C9" s="5" t="s">
        <v>142</v>
      </c>
      <c r="D9" s="7" t="s">
        <v>134</v>
      </c>
      <c r="E9" s="7" t="s">
        <v>135</v>
      </c>
      <c r="F9" s="7">
        <v>2010</v>
      </c>
      <c r="G9" s="7" t="s">
        <v>38</v>
      </c>
      <c r="H9" s="5"/>
      <c r="I9" s="9">
        <v>38</v>
      </c>
      <c r="J9" s="8">
        <f t="shared" si="0"/>
        <v>24</v>
      </c>
      <c r="K9" s="28">
        <v>8</v>
      </c>
      <c r="L9" s="28">
        <v>8</v>
      </c>
      <c r="M9" s="28">
        <v>8</v>
      </c>
      <c r="N9" s="28">
        <v>7</v>
      </c>
      <c r="O9" s="5" t="s">
        <v>142</v>
      </c>
      <c r="P9" s="7" t="s">
        <v>134</v>
      </c>
      <c r="Q9" s="7" t="s">
        <v>135</v>
      </c>
      <c r="R9" s="7">
        <v>2010</v>
      </c>
      <c r="S9" s="7" t="s">
        <v>38</v>
      </c>
      <c r="T9" s="13"/>
      <c r="U9" s="13"/>
      <c r="V9" s="13"/>
      <c r="W9" s="13"/>
    </row>
    <row r="10" spans="1:23" x14ac:dyDescent="0.3">
      <c r="A10" s="9">
        <v>50</v>
      </c>
      <c r="B10" s="6">
        <v>1</v>
      </c>
      <c r="C10" s="5" t="s">
        <v>56</v>
      </c>
      <c r="D10" s="7" t="s">
        <v>36</v>
      </c>
      <c r="E10" s="7" t="s">
        <v>37</v>
      </c>
      <c r="F10" s="7">
        <v>2010</v>
      </c>
      <c r="G10" s="7" t="s">
        <v>38</v>
      </c>
      <c r="H10" s="5"/>
      <c r="I10" s="9">
        <v>50</v>
      </c>
      <c r="J10" s="8">
        <f t="shared" si="0"/>
        <v>44</v>
      </c>
      <c r="K10" s="28">
        <v>13</v>
      </c>
      <c r="L10" s="28">
        <v>16</v>
      </c>
      <c r="M10" s="28">
        <v>14</v>
      </c>
      <c r="N10" s="28">
        <v>14</v>
      </c>
      <c r="O10" s="5" t="s">
        <v>56</v>
      </c>
      <c r="P10" s="7" t="s">
        <v>36</v>
      </c>
      <c r="Q10" s="7" t="s">
        <v>37</v>
      </c>
      <c r="R10" s="7">
        <v>2010</v>
      </c>
      <c r="S10" s="7" t="s">
        <v>38</v>
      </c>
      <c r="T10" s="13"/>
      <c r="U10" s="13"/>
      <c r="V10" s="13"/>
      <c r="W10" s="13"/>
    </row>
    <row r="11" spans="1:23" x14ac:dyDescent="0.3">
      <c r="A11" s="9">
        <v>48</v>
      </c>
      <c r="B11" s="6">
        <v>0.85</v>
      </c>
      <c r="C11" s="5" t="s">
        <v>105</v>
      </c>
      <c r="D11" s="7" t="s">
        <v>95</v>
      </c>
      <c r="E11" s="7" t="s">
        <v>96</v>
      </c>
      <c r="F11" s="7">
        <v>2010</v>
      </c>
      <c r="G11" s="7" t="s">
        <v>38</v>
      </c>
      <c r="H11" s="5"/>
      <c r="I11" s="9">
        <v>45</v>
      </c>
      <c r="J11" s="8">
        <f t="shared" si="0"/>
        <v>35</v>
      </c>
      <c r="K11" s="28">
        <v>12</v>
      </c>
      <c r="L11" s="28">
        <v>12</v>
      </c>
      <c r="M11" s="28">
        <v>11</v>
      </c>
      <c r="N11" s="28">
        <v>11</v>
      </c>
      <c r="O11" s="5" t="s">
        <v>105</v>
      </c>
      <c r="P11" s="7" t="s">
        <v>95</v>
      </c>
      <c r="Q11" s="7" t="s">
        <v>96</v>
      </c>
      <c r="R11" s="7">
        <v>2010</v>
      </c>
      <c r="S11" s="7" t="s">
        <v>38</v>
      </c>
      <c r="T11" s="13"/>
      <c r="U11" s="13"/>
      <c r="V11" s="13"/>
      <c r="W11" s="13"/>
    </row>
    <row r="12" spans="1:23" x14ac:dyDescent="0.3">
      <c r="A12" s="9">
        <v>42</v>
      </c>
      <c r="B12" s="6">
        <v>0.7</v>
      </c>
      <c r="C12" s="5" t="s">
        <v>70</v>
      </c>
      <c r="D12" s="7" t="s">
        <v>87</v>
      </c>
      <c r="E12" s="7" t="s">
        <v>88</v>
      </c>
      <c r="F12" s="7">
        <v>2010</v>
      </c>
      <c r="G12" s="7" t="s">
        <v>38</v>
      </c>
      <c r="H12" s="5"/>
      <c r="I12" s="9">
        <v>41</v>
      </c>
      <c r="J12" s="8">
        <f t="shared" si="0"/>
        <v>30</v>
      </c>
      <c r="K12" s="28">
        <v>9</v>
      </c>
      <c r="L12" s="28">
        <v>8</v>
      </c>
      <c r="M12" s="28">
        <v>11</v>
      </c>
      <c r="N12" s="28">
        <v>10</v>
      </c>
      <c r="O12" s="5" t="s">
        <v>70</v>
      </c>
      <c r="P12" s="7" t="s">
        <v>87</v>
      </c>
      <c r="Q12" s="7" t="s">
        <v>88</v>
      </c>
      <c r="R12" s="7">
        <v>2010</v>
      </c>
      <c r="S12" s="7" t="s">
        <v>38</v>
      </c>
      <c r="T12" s="13"/>
      <c r="U12" s="13"/>
      <c r="V12" s="13"/>
      <c r="W12" s="13"/>
    </row>
    <row r="13" spans="1:23" x14ac:dyDescent="0.3">
      <c r="A13" s="9">
        <v>42</v>
      </c>
      <c r="B13" s="6">
        <v>0.7</v>
      </c>
      <c r="C13" s="5" t="s">
        <v>70</v>
      </c>
      <c r="D13" s="7" t="s">
        <v>83</v>
      </c>
      <c r="E13" s="7" t="s">
        <v>84</v>
      </c>
      <c r="F13" s="7">
        <v>2010</v>
      </c>
      <c r="G13" s="7" t="s">
        <v>38</v>
      </c>
      <c r="H13" s="5"/>
      <c r="I13" s="9">
        <v>45</v>
      </c>
      <c r="J13" s="8">
        <f t="shared" si="0"/>
        <v>35</v>
      </c>
      <c r="K13" s="28">
        <v>11</v>
      </c>
      <c r="L13" s="28">
        <v>12</v>
      </c>
      <c r="M13" s="28">
        <v>6</v>
      </c>
      <c r="N13" s="28">
        <v>12</v>
      </c>
      <c r="O13" s="5" t="s">
        <v>70</v>
      </c>
      <c r="P13" s="7" t="s">
        <v>83</v>
      </c>
      <c r="Q13" s="7" t="s">
        <v>84</v>
      </c>
      <c r="R13" s="7">
        <v>2010</v>
      </c>
      <c r="S13" s="7" t="s">
        <v>38</v>
      </c>
      <c r="T13" s="13"/>
      <c r="U13" s="13"/>
      <c r="V13" s="13"/>
      <c r="W13" s="13"/>
    </row>
    <row r="14" spans="1:23" x14ac:dyDescent="0.3">
      <c r="A14" s="9">
        <v>48</v>
      </c>
      <c r="B14" s="6">
        <v>0.85</v>
      </c>
      <c r="C14" s="5" t="s">
        <v>105</v>
      </c>
      <c r="D14" s="7" t="s">
        <v>113</v>
      </c>
      <c r="E14" s="7" t="s">
        <v>114</v>
      </c>
      <c r="F14" s="7">
        <v>2010</v>
      </c>
      <c r="G14" s="7" t="s">
        <v>38</v>
      </c>
      <c r="H14" s="5"/>
      <c r="I14" s="9">
        <v>46</v>
      </c>
      <c r="J14" s="8">
        <f t="shared" si="0"/>
        <v>36</v>
      </c>
      <c r="K14" s="28">
        <v>11</v>
      </c>
      <c r="L14" s="28">
        <v>13</v>
      </c>
      <c r="M14" s="28">
        <v>12</v>
      </c>
      <c r="N14" s="28">
        <v>11</v>
      </c>
      <c r="O14" s="5" t="s">
        <v>105</v>
      </c>
      <c r="P14" s="7" t="s">
        <v>113</v>
      </c>
      <c r="Q14" s="7" t="s">
        <v>114</v>
      </c>
      <c r="R14" s="7">
        <v>2010</v>
      </c>
      <c r="S14" s="7" t="s">
        <v>38</v>
      </c>
      <c r="T14" s="13"/>
      <c r="U14" s="13"/>
      <c r="V14" s="13"/>
      <c r="W14" s="13"/>
    </row>
    <row r="15" spans="1:23" x14ac:dyDescent="0.3">
      <c r="A15" s="9">
        <v>42</v>
      </c>
      <c r="B15" s="6">
        <v>0.7</v>
      </c>
      <c r="C15" s="5" t="s">
        <v>160</v>
      </c>
      <c r="D15" s="7" t="s">
        <v>149</v>
      </c>
      <c r="E15" s="7" t="s">
        <v>150</v>
      </c>
      <c r="F15" s="7">
        <v>2010</v>
      </c>
      <c r="G15" s="7" t="s">
        <v>38</v>
      </c>
      <c r="H15" s="5"/>
      <c r="I15" s="9">
        <v>47</v>
      </c>
      <c r="J15" s="8">
        <f t="shared" si="0"/>
        <v>37</v>
      </c>
      <c r="K15" s="28">
        <v>13</v>
      </c>
      <c r="L15" s="28">
        <v>12</v>
      </c>
      <c r="M15" s="28">
        <v>0</v>
      </c>
      <c r="N15" s="28">
        <v>12</v>
      </c>
      <c r="O15" s="5" t="s">
        <v>160</v>
      </c>
      <c r="P15" s="7" t="s">
        <v>149</v>
      </c>
      <c r="Q15" s="7" t="s">
        <v>150</v>
      </c>
      <c r="R15" s="7">
        <v>2010</v>
      </c>
      <c r="S15" s="7" t="s">
        <v>38</v>
      </c>
      <c r="T15" s="13"/>
      <c r="U15" s="13"/>
      <c r="V15" s="13"/>
      <c r="W15" s="13"/>
    </row>
    <row r="16" spans="1:23" x14ac:dyDescent="0.3">
      <c r="A16" s="9">
        <v>48</v>
      </c>
      <c r="B16" s="6">
        <v>0.85</v>
      </c>
      <c r="C16" s="5" t="s">
        <v>105</v>
      </c>
      <c r="D16" s="7" t="s">
        <v>89</v>
      </c>
      <c r="E16" s="7" t="s">
        <v>112</v>
      </c>
      <c r="F16" s="7">
        <v>2010</v>
      </c>
      <c r="G16" s="7" t="s">
        <v>38</v>
      </c>
      <c r="H16" s="5"/>
      <c r="I16" s="9">
        <v>48</v>
      </c>
      <c r="J16" s="8">
        <f t="shared" si="0"/>
        <v>40</v>
      </c>
      <c r="K16" s="28">
        <v>12</v>
      </c>
      <c r="L16" s="28">
        <v>13</v>
      </c>
      <c r="M16" s="28">
        <v>13</v>
      </c>
      <c r="N16" s="28">
        <v>14</v>
      </c>
      <c r="O16" s="5" t="s">
        <v>105</v>
      </c>
      <c r="P16" s="7" t="s">
        <v>89</v>
      </c>
      <c r="Q16" s="7" t="s">
        <v>112</v>
      </c>
      <c r="R16" s="7">
        <v>2010</v>
      </c>
      <c r="S16" s="7" t="s">
        <v>38</v>
      </c>
      <c r="T16" s="13"/>
      <c r="U16" s="13"/>
      <c r="V16" s="13"/>
      <c r="W16" s="13"/>
    </row>
    <row r="17" spans="1:23" x14ac:dyDescent="0.3">
      <c r="A17" s="9">
        <v>42</v>
      </c>
      <c r="B17" s="6">
        <v>0.7</v>
      </c>
      <c r="C17" s="5" t="s">
        <v>57</v>
      </c>
      <c r="D17" s="7" t="s">
        <v>50</v>
      </c>
      <c r="E17" s="7" t="s">
        <v>51</v>
      </c>
      <c r="F17" s="7">
        <v>2010</v>
      </c>
      <c r="G17" s="7" t="s">
        <v>38</v>
      </c>
      <c r="H17" s="5"/>
      <c r="I17" s="9">
        <v>39</v>
      </c>
      <c r="J17" s="8">
        <f t="shared" si="0"/>
        <v>26</v>
      </c>
      <c r="K17" s="28">
        <v>9</v>
      </c>
      <c r="L17" s="28">
        <v>0</v>
      </c>
      <c r="M17" s="28">
        <v>8</v>
      </c>
      <c r="N17" s="28">
        <v>9</v>
      </c>
      <c r="O17" s="5" t="s">
        <v>57</v>
      </c>
      <c r="P17" s="7" t="s">
        <v>50</v>
      </c>
      <c r="Q17" s="7" t="s">
        <v>51</v>
      </c>
      <c r="R17" s="7">
        <v>2010</v>
      </c>
      <c r="S17" s="7" t="s">
        <v>38</v>
      </c>
      <c r="T17" s="13"/>
      <c r="U17" s="13"/>
      <c r="V17" s="13"/>
      <c r="W17" s="13"/>
    </row>
    <row r="18" spans="1:23" x14ac:dyDescent="0.3">
      <c r="A18" s="9">
        <v>42</v>
      </c>
      <c r="B18" s="6">
        <v>0.7</v>
      </c>
      <c r="C18" s="5" t="s">
        <v>105</v>
      </c>
      <c r="D18" s="7" t="s">
        <v>91</v>
      </c>
      <c r="E18" s="7" t="s">
        <v>92</v>
      </c>
      <c r="F18" s="7">
        <v>2010</v>
      </c>
      <c r="G18" s="7" t="s">
        <v>38</v>
      </c>
      <c r="H18" s="5"/>
      <c r="I18" s="9">
        <v>40</v>
      </c>
      <c r="J18" s="8">
        <f t="shared" si="0"/>
        <v>29</v>
      </c>
      <c r="K18" s="28">
        <v>9</v>
      </c>
      <c r="L18" s="28">
        <v>9</v>
      </c>
      <c r="M18" s="28">
        <v>9</v>
      </c>
      <c r="N18" s="28">
        <v>11</v>
      </c>
      <c r="O18" s="5" t="s">
        <v>105</v>
      </c>
      <c r="P18" s="7" t="s">
        <v>91</v>
      </c>
      <c r="Q18" s="7" t="s">
        <v>92</v>
      </c>
      <c r="R18" s="7">
        <v>2010</v>
      </c>
      <c r="S18" s="7" t="s">
        <v>38</v>
      </c>
      <c r="T18" s="13"/>
      <c r="U18" s="13"/>
      <c r="V18" s="13"/>
      <c r="W18" s="13"/>
    </row>
    <row r="19" spans="1:23" x14ac:dyDescent="0.3">
      <c r="A19" s="9"/>
      <c r="B19" s="6"/>
      <c r="C19" s="5"/>
      <c r="D19" s="7"/>
      <c r="E19" s="7"/>
      <c r="F19" s="7"/>
      <c r="G19" s="7"/>
      <c r="H19" s="5"/>
      <c r="I19" s="5"/>
      <c r="J19" s="8"/>
      <c r="K19" s="28"/>
      <c r="L19" s="28"/>
      <c r="M19" s="28"/>
      <c r="N19" s="28"/>
      <c r="O19" s="5"/>
      <c r="P19" s="7"/>
      <c r="Q19" s="7"/>
      <c r="R19" s="7"/>
      <c r="S19" s="7"/>
      <c r="T19" s="13"/>
      <c r="U19" s="13"/>
      <c r="V19" s="13"/>
      <c r="W19" s="13"/>
    </row>
    <row r="20" spans="1:23" x14ac:dyDescent="0.3">
      <c r="A20" s="9">
        <v>50</v>
      </c>
      <c r="B20" s="6">
        <v>1</v>
      </c>
      <c r="C20" s="5" t="s">
        <v>56</v>
      </c>
      <c r="D20" s="7" t="s">
        <v>41</v>
      </c>
      <c r="E20" s="7" t="s">
        <v>42</v>
      </c>
      <c r="F20" s="7">
        <v>2011</v>
      </c>
      <c r="G20" s="7" t="s">
        <v>38</v>
      </c>
      <c r="H20" s="5"/>
      <c r="I20" s="9">
        <v>50</v>
      </c>
      <c r="J20" s="8">
        <f t="shared" ref="J20:J36" si="1">LARGE(K20:N20,1)+LARGE(K20:N20,2)+LARGE(K20:N20,3)</f>
        <v>42</v>
      </c>
      <c r="K20" s="28">
        <v>13</v>
      </c>
      <c r="L20" s="28">
        <v>15</v>
      </c>
      <c r="M20" s="28">
        <v>13</v>
      </c>
      <c r="N20" s="28">
        <v>14</v>
      </c>
      <c r="O20" s="5" t="s">
        <v>56</v>
      </c>
      <c r="P20" s="7" t="s">
        <v>41</v>
      </c>
      <c r="Q20" s="7" t="s">
        <v>42</v>
      </c>
      <c r="R20" s="7">
        <v>2011</v>
      </c>
      <c r="S20" s="7" t="s">
        <v>38</v>
      </c>
      <c r="T20" s="13"/>
      <c r="U20" s="13"/>
      <c r="V20" s="13"/>
      <c r="W20" s="13"/>
    </row>
    <row r="21" spans="1:23" x14ac:dyDescent="0.3">
      <c r="A21" s="9">
        <v>45</v>
      </c>
      <c r="B21" s="6">
        <v>0.7</v>
      </c>
      <c r="C21" s="5" t="s">
        <v>129</v>
      </c>
      <c r="D21" s="7" t="s">
        <v>117</v>
      </c>
      <c r="E21" s="7" t="s">
        <v>118</v>
      </c>
      <c r="F21" s="7">
        <v>2011</v>
      </c>
      <c r="G21" s="7" t="s">
        <v>38</v>
      </c>
      <c r="H21" s="5"/>
      <c r="I21" s="9">
        <v>40</v>
      </c>
      <c r="J21" s="8">
        <f t="shared" si="1"/>
        <v>23</v>
      </c>
      <c r="K21" s="28">
        <v>7</v>
      </c>
      <c r="L21" s="28">
        <v>8</v>
      </c>
      <c r="M21" s="28">
        <v>7</v>
      </c>
      <c r="N21" s="28">
        <v>8</v>
      </c>
      <c r="O21" s="5" t="s">
        <v>129</v>
      </c>
      <c r="P21" s="7" t="s">
        <v>119</v>
      </c>
      <c r="Q21" s="7" t="s">
        <v>118</v>
      </c>
      <c r="R21" s="7">
        <v>2011</v>
      </c>
      <c r="S21" s="7" t="s">
        <v>38</v>
      </c>
      <c r="T21" s="13"/>
      <c r="U21" s="13"/>
      <c r="V21" s="13"/>
      <c r="W21" s="13"/>
    </row>
    <row r="22" spans="1:23" x14ac:dyDescent="0.3">
      <c r="A22" s="9">
        <v>36</v>
      </c>
      <c r="B22" s="6">
        <v>0.6</v>
      </c>
      <c r="C22" s="5" t="s">
        <v>129</v>
      </c>
      <c r="D22" s="7" t="s">
        <v>119</v>
      </c>
      <c r="E22" s="7" t="s">
        <v>118</v>
      </c>
      <c r="F22" s="7">
        <v>2011</v>
      </c>
      <c r="G22" s="7" t="s">
        <v>38</v>
      </c>
      <c r="H22" s="5"/>
      <c r="I22" s="9">
        <v>37</v>
      </c>
      <c r="J22" s="8">
        <f t="shared" si="1"/>
        <v>21</v>
      </c>
      <c r="K22" s="28">
        <v>7</v>
      </c>
      <c r="L22" s="28">
        <v>7</v>
      </c>
      <c r="M22" s="28">
        <v>7</v>
      </c>
      <c r="N22" s="28">
        <v>7</v>
      </c>
      <c r="O22" s="5" t="s">
        <v>129</v>
      </c>
      <c r="P22" s="7" t="s">
        <v>117</v>
      </c>
      <c r="Q22" s="7" t="s">
        <v>118</v>
      </c>
      <c r="R22" s="7">
        <v>2011</v>
      </c>
      <c r="S22" s="7" t="s">
        <v>38</v>
      </c>
      <c r="T22" s="13"/>
      <c r="U22" s="13"/>
      <c r="V22" s="13"/>
      <c r="W22" s="13"/>
    </row>
    <row r="23" spans="1:23" x14ac:dyDescent="0.3">
      <c r="A23" s="9">
        <v>45</v>
      </c>
      <c r="B23" s="6">
        <v>0.7</v>
      </c>
      <c r="C23" s="5" t="s">
        <v>129</v>
      </c>
      <c r="D23" s="7" t="s">
        <v>120</v>
      </c>
      <c r="E23" s="7" t="s">
        <v>121</v>
      </c>
      <c r="F23" s="7">
        <v>2011</v>
      </c>
      <c r="G23" s="7" t="s">
        <v>38</v>
      </c>
      <c r="H23" s="5"/>
      <c r="I23" s="9">
        <v>42</v>
      </c>
      <c r="J23" s="8">
        <f t="shared" si="1"/>
        <v>24</v>
      </c>
      <c r="K23" s="28">
        <v>8</v>
      </c>
      <c r="L23" s="28">
        <v>8</v>
      </c>
      <c r="M23" s="28">
        <v>7</v>
      </c>
      <c r="N23" s="28">
        <v>8</v>
      </c>
      <c r="O23" s="5" t="s">
        <v>129</v>
      </c>
      <c r="P23" s="7" t="s">
        <v>120</v>
      </c>
      <c r="Q23" s="7" t="s">
        <v>121</v>
      </c>
      <c r="R23" s="7">
        <v>2011</v>
      </c>
      <c r="S23" s="7" t="s">
        <v>38</v>
      </c>
      <c r="T23" s="13"/>
      <c r="U23" s="13"/>
      <c r="V23" s="13"/>
      <c r="W23" s="13"/>
    </row>
    <row r="24" spans="1:23" x14ac:dyDescent="0.3">
      <c r="A24" s="9">
        <v>45</v>
      </c>
      <c r="B24" s="6">
        <v>0.7</v>
      </c>
      <c r="C24" s="5" t="s">
        <v>142</v>
      </c>
      <c r="D24" s="7" t="s">
        <v>136</v>
      </c>
      <c r="E24" s="7" t="s">
        <v>137</v>
      </c>
      <c r="F24" s="7">
        <v>2011</v>
      </c>
      <c r="G24" s="7" t="s">
        <v>38</v>
      </c>
      <c r="H24" s="5"/>
      <c r="I24" s="9">
        <v>37</v>
      </c>
      <c r="J24" s="8">
        <f t="shared" si="1"/>
        <v>21</v>
      </c>
      <c r="K24" s="28">
        <v>6</v>
      </c>
      <c r="L24" s="28">
        <v>8</v>
      </c>
      <c r="M24" s="28">
        <v>6</v>
      </c>
      <c r="N24" s="28">
        <v>7</v>
      </c>
      <c r="O24" s="5" t="s">
        <v>142</v>
      </c>
      <c r="P24" s="7" t="s">
        <v>136</v>
      </c>
      <c r="Q24" s="7" t="s">
        <v>137</v>
      </c>
      <c r="R24" s="7">
        <v>2011</v>
      </c>
      <c r="S24" s="7" t="s">
        <v>38</v>
      </c>
      <c r="T24" s="13"/>
      <c r="U24" s="13"/>
      <c r="V24" s="13"/>
      <c r="W24" s="13"/>
    </row>
    <row r="25" spans="1:23" x14ac:dyDescent="0.3">
      <c r="A25" s="9">
        <v>48</v>
      </c>
      <c r="B25" s="6">
        <v>0.8</v>
      </c>
      <c r="C25" s="5" t="s">
        <v>70</v>
      </c>
      <c r="D25" s="7" t="s">
        <v>81</v>
      </c>
      <c r="E25" s="7" t="s">
        <v>82</v>
      </c>
      <c r="F25" s="7">
        <v>2011</v>
      </c>
      <c r="G25" s="7" t="s">
        <v>38</v>
      </c>
      <c r="H25" s="5"/>
      <c r="I25" s="9">
        <v>46</v>
      </c>
      <c r="J25" s="8">
        <f t="shared" si="1"/>
        <v>26</v>
      </c>
      <c r="K25" s="28">
        <v>7</v>
      </c>
      <c r="L25" s="28">
        <v>8</v>
      </c>
      <c r="M25" s="28">
        <v>10</v>
      </c>
      <c r="N25" s="28">
        <v>8</v>
      </c>
      <c r="O25" s="5" t="s">
        <v>70</v>
      </c>
      <c r="P25" s="7" t="s">
        <v>81</v>
      </c>
      <c r="Q25" s="7" t="s">
        <v>82</v>
      </c>
      <c r="R25" s="7">
        <v>2011</v>
      </c>
      <c r="S25" s="7" t="s">
        <v>38</v>
      </c>
      <c r="T25" s="13"/>
      <c r="U25" s="13"/>
      <c r="V25" s="13"/>
      <c r="W25" s="13"/>
    </row>
    <row r="26" spans="1:23" x14ac:dyDescent="0.3">
      <c r="A26" s="9">
        <v>34</v>
      </c>
      <c r="B26" s="6">
        <v>0</v>
      </c>
      <c r="C26" s="5" t="s">
        <v>129</v>
      </c>
      <c r="D26" s="7" t="s">
        <v>85</v>
      </c>
      <c r="E26" s="7" t="s">
        <v>126</v>
      </c>
      <c r="F26" s="7">
        <v>2011</v>
      </c>
      <c r="G26" s="7" t="s">
        <v>38</v>
      </c>
      <c r="H26" s="5"/>
      <c r="I26" s="9">
        <v>45</v>
      </c>
      <c r="J26" s="8">
        <f t="shared" si="1"/>
        <v>25</v>
      </c>
      <c r="K26" s="28">
        <v>7</v>
      </c>
      <c r="L26" s="28">
        <v>6</v>
      </c>
      <c r="M26" s="28">
        <v>9</v>
      </c>
      <c r="N26" s="28">
        <v>9</v>
      </c>
      <c r="O26" s="5" t="s">
        <v>129</v>
      </c>
      <c r="P26" s="7" t="s">
        <v>85</v>
      </c>
      <c r="Q26" s="7" t="s">
        <v>126</v>
      </c>
      <c r="R26" s="7">
        <v>2011</v>
      </c>
      <c r="S26" s="7" t="s">
        <v>38</v>
      </c>
      <c r="T26" s="13"/>
      <c r="U26" s="13"/>
      <c r="V26" s="13"/>
      <c r="W26" s="13"/>
    </row>
    <row r="27" spans="1:23" x14ac:dyDescent="0.3">
      <c r="A27" s="9">
        <v>48</v>
      </c>
      <c r="B27" s="6">
        <v>0.8</v>
      </c>
      <c r="C27" s="5" t="s">
        <v>70</v>
      </c>
      <c r="D27" s="7" t="s">
        <v>75</v>
      </c>
      <c r="E27" s="7" t="s">
        <v>76</v>
      </c>
      <c r="F27" s="7">
        <v>2011</v>
      </c>
      <c r="G27" s="7" t="s">
        <v>38</v>
      </c>
      <c r="H27" s="5"/>
      <c r="I27" s="9">
        <v>40</v>
      </c>
      <c r="J27" s="8">
        <f t="shared" si="1"/>
        <v>23</v>
      </c>
      <c r="K27" s="28">
        <v>7</v>
      </c>
      <c r="L27" s="28">
        <v>7</v>
      </c>
      <c r="M27" s="28">
        <v>7</v>
      </c>
      <c r="N27" s="28">
        <v>9</v>
      </c>
      <c r="O27" s="5" t="s">
        <v>70</v>
      </c>
      <c r="P27" s="7" t="s">
        <v>75</v>
      </c>
      <c r="Q27" s="7" t="s">
        <v>76</v>
      </c>
      <c r="R27" s="7">
        <v>2011</v>
      </c>
      <c r="S27" s="7" t="s">
        <v>38</v>
      </c>
      <c r="T27" s="13"/>
      <c r="U27" s="13"/>
      <c r="V27" s="13"/>
      <c r="W27" s="13"/>
    </row>
    <row r="28" spans="1:23" x14ac:dyDescent="0.3">
      <c r="A28" s="9">
        <v>45</v>
      </c>
      <c r="B28" s="6">
        <v>0.7</v>
      </c>
      <c r="C28" s="5" t="s">
        <v>70</v>
      </c>
      <c r="D28" s="7" t="s">
        <v>66</v>
      </c>
      <c r="E28" s="7" t="s">
        <v>67</v>
      </c>
      <c r="F28" s="7">
        <v>2011</v>
      </c>
      <c r="G28" s="7" t="s">
        <v>38</v>
      </c>
      <c r="H28" s="5"/>
      <c r="I28" s="9">
        <v>49</v>
      </c>
      <c r="J28" s="8">
        <f t="shared" si="1"/>
        <v>31</v>
      </c>
      <c r="K28" s="28">
        <v>10</v>
      </c>
      <c r="L28" s="28">
        <v>10</v>
      </c>
      <c r="M28" s="28">
        <v>11</v>
      </c>
      <c r="N28" s="28">
        <v>10</v>
      </c>
      <c r="O28" s="5" t="s">
        <v>70</v>
      </c>
      <c r="P28" s="7" t="s">
        <v>66</v>
      </c>
      <c r="Q28" s="7" t="s">
        <v>67</v>
      </c>
      <c r="R28" s="7">
        <v>2011</v>
      </c>
      <c r="S28" s="7" t="s">
        <v>38</v>
      </c>
      <c r="T28" s="13"/>
      <c r="U28" s="13"/>
      <c r="V28" s="13"/>
      <c r="W28" s="13"/>
    </row>
    <row r="29" spans="1:23" x14ac:dyDescent="0.3">
      <c r="A29" s="9">
        <v>49</v>
      </c>
      <c r="B29" s="6">
        <v>0.85</v>
      </c>
      <c r="C29" s="5" t="s">
        <v>105</v>
      </c>
      <c r="D29" s="7" t="s">
        <v>103</v>
      </c>
      <c r="E29" s="7" t="s">
        <v>104</v>
      </c>
      <c r="F29" s="7">
        <v>2011</v>
      </c>
      <c r="G29" s="7" t="s">
        <v>38</v>
      </c>
      <c r="H29" s="5"/>
      <c r="I29" s="9">
        <v>45</v>
      </c>
      <c r="J29" s="8">
        <f t="shared" si="1"/>
        <v>25</v>
      </c>
      <c r="K29" s="28">
        <v>8</v>
      </c>
      <c r="L29" s="28">
        <v>9</v>
      </c>
      <c r="M29" s="28">
        <v>7</v>
      </c>
      <c r="N29" s="28">
        <v>8</v>
      </c>
      <c r="O29" s="5" t="s">
        <v>105</v>
      </c>
      <c r="P29" s="7" t="s">
        <v>103</v>
      </c>
      <c r="Q29" s="7" t="s">
        <v>104</v>
      </c>
      <c r="R29" s="7">
        <v>2011</v>
      </c>
      <c r="S29" s="7" t="s">
        <v>38</v>
      </c>
      <c r="T29" s="13"/>
      <c r="U29" s="13"/>
      <c r="V29" s="13"/>
      <c r="W29" s="13"/>
    </row>
    <row r="30" spans="1:23" x14ac:dyDescent="0.3">
      <c r="A30" s="9">
        <v>45</v>
      </c>
      <c r="B30" s="6">
        <v>0.7</v>
      </c>
      <c r="C30" s="5" t="s">
        <v>142</v>
      </c>
      <c r="D30" s="7" t="s">
        <v>168</v>
      </c>
      <c r="E30" s="7" t="s">
        <v>139</v>
      </c>
      <c r="F30" s="7">
        <v>2011</v>
      </c>
      <c r="G30" s="7" t="s">
        <v>38</v>
      </c>
      <c r="H30" s="5"/>
      <c r="I30" s="9">
        <v>34</v>
      </c>
      <c r="J30" s="8">
        <f t="shared" si="1"/>
        <v>14</v>
      </c>
      <c r="K30" s="28">
        <v>5</v>
      </c>
      <c r="L30" s="28">
        <v>5</v>
      </c>
      <c r="M30" s="28">
        <v>4</v>
      </c>
      <c r="N30" s="28">
        <v>2</v>
      </c>
      <c r="O30" s="5" t="s">
        <v>142</v>
      </c>
      <c r="P30" s="7" t="s">
        <v>168</v>
      </c>
      <c r="Q30" s="7" t="s">
        <v>139</v>
      </c>
      <c r="R30" s="7">
        <v>2011</v>
      </c>
      <c r="S30" s="7" t="s">
        <v>38</v>
      </c>
      <c r="T30" s="13"/>
      <c r="U30" s="13"/>
      <c r="V30" s="13"/>
      <c r="W30" s="13"/>
    </row>
    <row r="31" spans="1:23" x14ac:dyDescent="0.3">
      <c r="A31" s="9">
        <v>45</v>
      </c>
      <c r="B31" s="6">
        <v>0.7</v>
      </c>
      <c r="C31" s="5" t="s">
        <v>70</v>
      </c>
      <c r="D31" s="7" t="s">
        <v>85</v>
      </c>
      <c r="E31" s="7" t="s">
        <v>86</v>
      </c>
      <c r="F31" s="7">
        <v>2011</v>
      </c>
      <c r="G31" s="7" t="s">
        <v>38</v>
      </c>
      <c r="H31" s="5"/>
      <c r="I31" s="9">
        <v>40</v>
      </c>
      <c r="J31" s="8">
        <f t="shared" si="1"/>
        <v>23</v>
      </c>
      <c r="K31" s="28">
        <v>8</v>
      </c>
      <c r="L31" s="28">
        <v>8</v>
      </c>
      <c r="M31" s="28">
        <v>6</v>
      </c>
      <c r="N31" s="28">
        <v>7</v>
      </c>
      <c r="O31" s="5" t="s">
        <v>70</v>
      </c>
      <c r="P31" s="7" t="s">
        <v>85</v>
      </c>
      <c r="Q31" s="7" t="s">
        <v>86</v>
      </c>
      <c r="R31" s="7">
        <v>2011</v>
      </c>
      <c r="S31" s="7" t="s">
        <v>38</v>
      </c>
      <c r="T31" s="13"/>
      <c r="U31" s="13"/>
      <c r="V31" s="13"/>
      <c r="W31" s="13"/>
    </row>
    <row r="32" spans="1:23" x14ac:dyDescent="0.3">
      <c r="A32" s="9">
        <v>48</v>
      </c>
      <c r="B32" s="6">
        <v>0.8</v>
      </c>
      <c r="C32" s="5" t="s">
        <v>142</v>
      </c>
      <c r="D32" s="7" t="s">
        <v>163</v>
      </c>
      <c r="E32" s="7" t="s">
        <v>162</v>
      </c>
      <c r="F32" s="7">
        <v>2011</v>
      </c>
      <c r="G32" s="7" t="s">
        <v>38</v>
      </c>
      <c r="H32" s="5"/>
      <c r="I32" s="9">
        <v>45</v>
      </c>
      <c r="J32" s="8">
        <f t="shared" si="1"/>
        <v>25</v>
      </c>
      <c r="K32" s="28">
        <v>8</v>
      </c>
      <c r="L32" s="28">
        <v>8</v>
      </c>
      <c r="M32" s="28">
        <v>8</v>
      </c>
      <c r="N32" s="28">
        <v>9</v>
      </c>
      <c r="O32" s="5" t="s">
        <v>142</v>
      </c>
      <c r="P32" s="7" t="s">
        <v>163</v>
      </c>
      <c r="Q32" s="7" t="s">
        <v>162</v>
      </c>
      <c r="R32" s="7">
        <v>2011</v>
      </c>
      <c r="S32" s="7" t="s">
        <v>38</v>
      </c>
      <c r="T32" s="13"/>
      <c r="U32" s="13"/>
      <c r="V32" s="13"/>
      <c r="W32" s="13"/>
    </row>
    <row r="33" spans="1:23" x14ac:dyDescent="0.3">
      <c r="A33" s="9">
        <v>45</v>
      </c>
      <c r="B33" s="6">
        <v>0.7</v>
      </c>
      <c r="C33" s="5" t="s">
        <v>142</v>
      </c>
      <c r="D33" s="7" t="s">
        <v>161</v>
      </c>
      <c r="E33" s="7" t="s">
        <v>162</v>
      </c>
      <c r="F33" s="7">
        <v>2011</v>
      </c>
      <c r="G33" s="7" t="s">
        <v>38</v>
      </c>
      <c r="H33" s="5"/>
      <c r="I33" s="9">
        <v>35</v>
      </c>
      <c r="J33" s="8">
        <f t="shared" si="1"/>
        <v>19</v>
      </c>
      <c r="K33" s="28">
        <v>4</v>
      </c>
      <c r="L33" s="28">
        <v>5</v>
      </c>
      <c r="M33" s="28">
        <v>7</v>
      </c>
      <c r="N33" s="28">
        <v>7</v>
      </c>
      <c r="O33" s="5" t="s">
        <v>142</v>
      </c>
      <c r="P33" s="7" t="s">
        <v>161</v>
      </c>
      <c r="Q33" s="7" t="s">
        <v>162</v>
      </c>
      <c r="R33" s="7">
        <v>2011</v>
      </c>
      <c r="S33" s="7" t="s">
        <v>38</v>
      </c>
      <c r="T33" s="13"/>
      <c r="U33" s="13"/>
      <c r="V33" s="13"/>
      <c r="W33" s="13"/>
    </row>
    <row r="34" spans="1:23" x14ac:dyDescent="0.3">
      <c r="A34" s="9">
        <v>45</v>
      </c>
      <c r="B34" s="6">
        <v>0.7</v>
      </c>
      <c r="C34" s="5" t="s">
        <v>160</v>
      </c>
      <c r="D34" s="7" t="s">
        <v>158</v>
      </c>
      <c r="E34" s="7" t="s">
        <v>159</v>
      </c>
      <c r="F34" s="7">
        <v>2011</v>
      </c>
      <c r="G34" s="7" t="s">
        <v>38</v>
      </c>
      <c r="H34" s="5"/>
      <c r="I34" s="9">
        <v>42</v>
      </c>
      <c r="J34" s="8">
        <f t="shared" si="1"/>
        <v>24</v>
      </c>
      <c r="K34" s="28">
        <v>9</v>
      </c>
      <c r="L34" s="28">
        <v>8</v>
      </c>
      <c r="M34" s="28">
        <v>6</v>
      </c>
      <c r="N34" s="28">
        <v>7</v>
      </c>
      <c r="O34" s="5" t="s">
        <v>160</v>
      </c>
      <c r="P34" s="7" t="s">
        <v>158</v>
      </c>
      <c r="Q34" s="7" t="s">
        <v>159</v>
      </c>
      <c r="R34" s="7">
        <v>2011</v>
      </c>
      <c r="S34" s="7" t="s">
        <v>38</v>
      </c>
      <c r="T34" s="13"/>
      <c r="U34" s="13"/>
      <c r="V34" s="13"/>
      <c r="W34" s="13"/>
    </row>
    <row r="35" spans="1:23" x14ac:dyDescent="0.3">
      <c r="A35" s="9">
        <v>36</v>
      </c>
      <c r="B35" s="6">
        <v>0.6</v>
      </c>
      <c r="C35" s="5" t="s">
        <v>105</v>
      </c>
      <c r="D35" s="7" t="s">
        <v>93</v>
      </c>
      <c r="E35" s="7" t="s">
        <v>94</v>
      </c>
      <c r="F35" s="7">
        <v>2011</v>
      </c>
      <c r="G35" s="7" t="s">
        <v>38</v>
      </c>
      <c r="H35" s="5"/>
      <c r="I35" s="9">
        <v>47</v>
      </c>
      <c r="J35" s="8">
        <f t="shared" si="1"/>
        <v>29</v>
      </c>
      <c r="K35" s="28">
        <v>10</v>
      </c>
      <c r="L35" s="28">
        <v>9</v>
      </c>
      <c r="M35" s="28">
        <v>10</v>
      </c>
      <c r="N35" s="28">
        <v>9</v>
      </c>
      <c r="O35" s="5" t="s">
        <v>105</v>
      </c>
      <c r="P35" s="7" t="s">
        <v>93</v>
      </c>
      <c r="Q35" s="7" t="s">
        <v>94</v>
      </c>
      <c r="R35" s="7">
        <v>2011</v>
      </c>
      <c r="S35" s="7" t="s">
        <v>38</v>
      </c>
      <c r="T35" s="13"/>
      <c r="U35" s="13"/>
      <c r="V35" s="13"/>
      <c r="W35" s="13"/>
    </row>
    <row r="36" spans="1:23" x14ac:dyDescent="0.3">
      <c r="A36" s="9">
        <v>45</v>
      </c>
      <c r="B36" s="6">
        <v>0.7</v>
      </c>
      <c r="C36" s="5" t="s">
        <v>56</v>
      </c>
      <c r="D36" s="7" t="s">
        <v>43</v>
      </c>
      <c r="E36" s="7" t="s">
        <v>44</v>
      </c>
      <c r="F36" s="7">
        <v>2011</v>
      </c>
      <c r="G36" s="7" t="s">
        <v>38</v>
      </c>
      <c r="H36" s="5"/>
      <c r="I36" s="9">
        <v>48</v>
      </c>
      <c r="J36" s="8">
        <f t="shared" si="1"/>
        <v>30</v>
      </c>
      <c r="K36" s="28">
        <v>12</v>
      </c>
      <c r="L36" s="28">
        <v>8</v>
      </c>
      <c r="M36" s="28">
        <v>9</v>
      </c>
      <c r="N36" s="28">
        <v>9</v>
      </c>
      <c r="O36" s="5" t="s">
        <v>56</v>
      </c>
      <c r="P36" s="7" t="s">
        <v>43</v>
      </c>
      <c r="Q36" s="7" t="s">
        <v>44</v>
      </c>
      <c r="R36" s="7">
        <v>2011</v>
      </c>
      <c r="S36" s="7" t="s">
        <v>38</v>
      </c>
      <c r="T36" s="13"/>
      <c r="U36" s="13"/>
      <c r="V36" s="13"/>
      <c r="W36" s="13"/>
    </row>
    <row r="37" spans="1:23" x14ac:dyDescent="0.3">
      <c r="A37" s="9"/>
      <c r="B37" s="6"/>
      <c r="C37" s="5"/>
      <c r="D37" s="7"/>
      <c r="E37" s="7"/>
      <c r="F37" s="7"/>
      <c r="G37" s="7"/>
      <c r="H37" s="5"/>
      <c r="I37" s="5"/>
      <c r="J37" s="8"/>
      <c r="K37" s="28"/>
      <c r="L37" s="28"/>
      <c r="M37" s="28"/>
      <c r="N37" s="28"/>
      <c r="O37" s="5"/>
      <c r="P37" s="7"/>
      <c r="Q37" s="7"/>
      <c r="R37" s="7"/>
      <c r="S37" s="7"/>
      <c r="T37" s="13"/>
      <c r="U37" s="13"/>
      <c r="V37" s="13"/>
      <c r="W37" s="13"/>
    </row>
    <row r="38" spans="1:23" x14ac:dyDescent="0.3">
      <c r="A38" s="9">
        <v>33</v>
      </c>
      <c r="B38" s="6">
        <v>0.6</v>
      </c>
      <c r="C38" s="5" t="s">
        <v>105</v>
      </c>
      <c r="D38" s="7" t="s">
        <v>101</v>
      </c>
      <c r="E38" s="7" t="s">
        <v>102</v>
      </c>
      <c r="F38" s="7">
        <v>2010</v>
      </c>
      <c r="G38" s="7" t="s">
        <v>47</v>
      </c>
      <c r="H38" s="5"/>
      <c r="I38" s="9">
        <v>35</v>
      </c>
      <c r="J38" s="8">
        <f t="shared" ref="J38:J56" si="2">LARGE(K38:N38,1)+LARGE(K38:N38,2)+LARGE(K38:N38,3)</f>
        <v>23</v>
      </c>
      <c r="K38" s="28">
        <v>8</v>
      </c>
      <c r="L38" s="28">
        <v>7</v>
      </c>
      <c r="M38" s="28">
        <v>6</v>
      </c>
      <c r="N38" s="28">
        <v>8</v>
      </c>
      <c r="O38" s="5" t="s">
        <v>105</v>
      </c>
      <c r="P38" s="7" t="s">
        <v>101</v>
      </c>
      <c r="Q38" s="7" t="s">
        <v>102</v>
      </c>
      <c r="R38" s="7">
        <v>2010</v>
      </c>
      <c r="S38" s="7" t="s">
        <v>47</v>
      </c>
      <c r="T38" s="13"/>
      <c r="U38" s="13"/>
      <c r="V38" s="13"/>
      <c r="W38" s="13"/>
    </row>
    <row r="39" spans="1:23" x14ac:dyDescent="0.3">
      <c r="A39" s="9">
        <v>33</v>
      </c>
      <c r="B39" s="6">
        <v>0.6</v>
      </c>
      <c r="C39" s="5" t="s">
        <v>160</v>
      </c>
      <c r="D39" s="7" t="s">
        <v>145</v>
      </c>
      <c r="E39" s="7" t="s">
        <v>146</v>
      </c>
      <c r="F39" s="7">
        <v>2010</v>
      </c>
      <c r="G39" s="7" t="s">
        <v>47</v>
      </c>
      <c r="H39" s="5"/>
      <c r="I39" s="9">
        <v>49</v>
      </c>
      <c r="J39" s="8">
        <f t="shared" si="2"/>
        <v>37</v>
      </c>
      <c r="K39" s="28">
        <v>10</v>
      </c>
      <c r="L39" s="28">
        <v>12</v>
      </c>
      <c r="M39" s="28">
        <v>12</v>
      </c>
      <c r="N39" s="28">
        <v>13</v>
      </c>
      <c r="O39" s="5" t="s">
        <v>160</v>
      </c>
      <c r="P39" s="7" t="s">
        <v>145</v>
      </c>
      <c r="Q39" s="7" t="s">
        <v>146</v>
      </c>
      <c r="R39" s="7">
        <v>2010</v>
      </c>
      <c r="S39" s="7" t="s">
        <v>47</v>
      </c>
      <c r="T39" s="13"/>
      <c r="U39" s="13"/>
      <c r="V39" s="13"/>
      <c r="W39" s="13"/>
    </row>
    <row r="40" spans="1:23" x14ac:dyDescent="0.3">
      <c r="A40" s="9">
        <v>46</v>
      </c>
      <c r="B40" s="6">
        <v>0.85</v>
      </c>
      <c r="C40" s="5" t="s">
        <v>70</v>
      </c>
      <c r="D40" s="7" t="s">
        <v>62</v>
      </c>
      <c r="E40" s="7" t="s">
        <v>63</v>
      </c>
      <c r="F40" s="7">
        <v>2010</v>
      </c>
      <c r="G40" s="7" t="s">
        <v>47</v>
      </c>
      <c r="H40" s="5"/>
      <c r="I40" s="9">
        <v>42</v>
      </c>
      <c r="J40" s="8">
        <f t="shared" si="2"/>
        <v>30</v>
      </c>
      <c r="K40" s="28">
        <v>7</v>
      </c>
      <c r="L40" s="28">
        <v>10</v>
      </c>
      <c r="M40" s="28">
        <v>11</v>
      </c>
      <c r="N40" s="28">
        <v>9</v>
      </c>
      <c r="O40" s="5" t="s">
        <v>70</v>
      </c>
      <c r="P40" s="7" t="s">
        <v>62</v>
      </c>
      <c r="Q40" s="7" t="s">
        <v>63</v>
      </c>
      <c r="R40" s="7">
        <v>2010</v>
      </c>
      <c r="S40" s="7" t="s">
        <v>47</v>
      </c>
      <c r="T40" s="13"/>
      <c r="U40" s="13"/>
      <c r="V40" s="13"/>
      <c r="W40" s="13"/>
    </row>
    <row r="41" spans="1:23" x14ac:dyDescent="0.3">
      <c r="A41" s="9">
        <v>46</v>
      </c>
      <c r="B41" s="6">
        <v>0.85</v>
      </c>
      <c r="C41" s="5" t="s">
        <v>160</v>
      </c>
      <c r="D41" s="7" t="s">
        <v>147</v>
      </c>
      <c r="E41" s="7" t="s">
        <v>148</v>
      </c>
      <c r="F41" s="7">
        <v>2010</v>
      </c>
      <c r="G41" s="7" t="s">
        <v>47</v>
      </c>
      <c r="H41" s="5"/>
      <c r="I41" s="9">
        <v>47</v>
      </c>
      <c r="J41" s="8">
        <f t="shared" si="2"/>
        <v>34</v>
      </c>
      <c r="K41" s="28">
        <v>11</v>
      </c>
      <c r="L41" s="28">
        <v>10</v>
      </c>
      <c r="M41" s="28">
        <v>12</v>
      </c>
      <c r="N41" s="28">
        <v>11</v>
      </c>
      <c r="O41" s="5" t="s">
        <v>160</v>
      </c>
      <c r="P41" s="7" t="s">
        <v>147</v>
      </c>
      <c r="Q41" s="7" t="s">
        <v>148</v>
      </c>
      <c r="R41" s="7">
        <v>2010</v>
      </c>
      <c r="S41" s="7" t="s">
        <v>47</v>
      </c>
      <c r="T41" s="13"/>
      <c r="U41" s="13"/>
      <c r="V41" s="13"/>
      <c r="W41" s="13"/>
    </row>
    <row r="42" spans="1:23" x14ac:dyDescent="0.3">
      <c r="A42" s="9">
        <v>46</v>
      </c>
      <c r="B42" s="6">
        <v>0.85</v>
      </c>
      <c r="C42" s="5" t="s">
        <v>129</v>
      </c>
      <c r="D42" s="7" t="s">
        <v>73</v>
      </c>
      <c r="E42" s="7" t="s">
        <v>125</v>
      </c>
      <c r="F42" s="7">
        <v>2010</v>
      </c>
      <c r="G42" s="7" t="s">
        <v>47</v>
      </c>
      <c r="H42" s="5"/>
      <c r="I42" s="9">
        <v>48</v>
      </c>
      <c r="J42" s="8">
        <f t="shared" si="2"/>
        <v>36</v>
      </c>
      <c r="K42" s="28">
        <v>11</v>
      </c>
      <c r="L42" s="28">
        <v>12</v>
      </c>
      <c r="M42" s="28">
        <v>12</v>
      </c>
      <c r="N42" s="28">
        <v>12</v>
      </c>
      <c r="O42" s="5" t="s">
        <v>129</v>
      </c>
      <c r="P42" s="7" t="s">
        <v>73</v>
      </c>
      <c r="Q42" s="7" t="s">
        <v>125</v>
      </c>
      <c r="R42" s="7">
        <v>2010</v>
      </c>
      <c r="S42" s="7" t="s">
        <v>47</v>
      </c>
      <c r="T42" s="13"/>
      <c r="U42" s="13"/>
      <c r="V42" s="13"/>
      <c r="W42" s="13"/>
    </row>
    <row r="43" spans="1:23" x14ac:dyDescent="0.3">
      <c r="A43" s="9">
        <v>42</v>
      </c>
      <c r="B43" s="6">
        <v>0.8</v>
      </c>
      <c r="C43" s="5" t="s">
        <v>105</v>
      </c>
      <c r="D43" s="7" t="s">
        <v>110</v>
      </c>
      <c r="E43" s="7" t="s">
        <v>111</v>
      </c>
      <c r="F43" s="7">
        <v>2010</v>
      </c>
      <c r="G43" s="7" t="s">
        <v>47</v>
      </c>
      <c r="H43" s="5"/>
      <c r="I43" s="9">
        <v>50</v>
      </c>
      <c r="J43" s="8">
        <f t="shared" si="2"/>
        <v>42</v>
      </c>
      <c r="K43" s="28">
        <v>12</v>
      </c>
      <c r="L43" s="28">
        <v>14</v>
      </c>
      <c r="M43" s="28">
        <v>16</v>
      </c>
      <c r="N43" s="28">
        <v>9</v>
      </c>
      <c r="O43" s="5" t="s">
        <v>105</v>
      </c>
      <c r="P43" s="7" t="s">
        <v>110</v>
      </c>
      <c r="Q43" s="7" t="s">
        <v>111</v>
      </c>
      <c r="R43" s="7">
        <v>2010</v>
      </c>
      <c r="S43" s="7" t="s">
        <v>47</v>
      </c>
      <c r="T43" s="13"/>
      <c r="U43" s="13"/>
      <c r="V43" s="13"/>
      <c r="W43" s="13"/>
    </row>
    <row r="44" spans="1:23" x14ac:dyDescent="0.3">
      <c r="A44" s="9">
        <v>39</v>
      </c>
      <c r="B44" s="6">
        <v>0.7</v>
      </c>
      <c r="C44" s="5" t="s">
        <v>56</v>
      </c>
      <c r="D44" s="7" t="s">
        <v>45</v>
      </c>
      <c r="E44" s="7" t="s">
        <v>46</v>
      </c>
      <c r="F44" s="7">
        <v>2010</v>
      </c>
      <c r="G44" s="7" t="s">
        <v>47</v>
      </c>
      <c r="H44" s="5"/>
      <c r="I44" s="9">
        <v>40</v>
      </c>
      <c r="J44" s="8">
        <f t="shared" si="2"/>
        <v>29</v>
      </c>
      <c r="K44" s="28">
        <v>10</v>
      </c>
      <c r="L44" s="28">
        <v>9</v>
      </c>
      <c r="M44" s="28">
        <v>9</v>
      </c>
      <c r="N44" s="28">
        <v>10</v>
      </c>
      <c r="O44" s="5" t="s">
        <v>56</v>
      </c>
      <c r="P44" s="7" t="s">
        <v>45</v>
      </c>
      <c r="Q44" s="7" t="s">
        <v>46</v>
      </c>
      <c r="R44" s="7">
        <v>2010</v>
      </c>
      <c r="S44" s="7" t="s">
        <v>47</v>
      </c>
      <c r="T44" s="13"/>
      <c r="U44" s="13"/>
      <c r="V44" s="13"/>
      <c r="W44" s="13"/>
    </row>
    <row r="45" spans="1:23" x14ac:dyDescent="0.3">
      <c r="A45" s="9">
        <v>39</v>
      </c>
      <c r="B45" s="6">
        <v>0.7</v>
      </c>
      <c r="C45" s="5" t="s">
        <v>70</v>
      </c>
      <c r="D45" s="7" t="s">
        <v>60</v>
      </c>
      <c r="E45" s="7" t="s">
        <v>61</v>
      </c>
      <c r="F45" s="7">
        <v>2010</v>
      </c>
      <c r="G45" s="7" t="s">
        <v>47</v>
      </c>
      <c r="H45" s="5"/>
      <c r="I45" s="9">
        <v>42</v>
      </c>
      <c r="J45" s="8">
        <f t="shared" si="2"/>
        <v>30</v>
      </c>
      <c r="K45" s="28">
        <v>10</v>
      </c>
      <c r="L45" s="28">
        <v>10</v>
      </c>
      <c r="M45" s="28">
        <v>10</v>
      </c>
      <c r="N45" s="28">
        <v>9</v>
      </c>
      <c r="O45" s="5" t="s">
        <v>70</v>
      </c>
      <c r="P45" s="7" t="s">
        <v>60</v>
      </c>
      <c r="Q45" s="7" t="s">
        <v>61</v>
      </c>
      <c r="R45" s="7">
        <v>2010</v>
      </c>
      <c r="S45" s="7" t="s">
        <v>47</v>
      </c>
      <c r="T45" s="13"/>
      <c r="U45" s="13"/>
      <c r="V45" s="13"/>
      <c r="W45" s="13"/>
    </row>
    <row r="46" spans="1:23" x14ac:dyDescent="0.3">
      <c r="A46" s="9">
        <v>39</v>
      </c>
      <c r="B46" s="6">
        <v>0.7</v>
      </c>
      <c r="C46" s="5" t="s">
        <v>105</v>
      </c>
      <c r="D46" s="7" t="s">
        <v>99</v>
      </c>
      <c r="E46" s="7" t="s">
        <v>100</v>
      </c>
      <c r="F46" s="7">
        <v>2010</v>
      </c>
      <c r="G46" s="7" t="s">
        <v>47</v>
      </c>
      <c r="H46" s="5"/>
      <c r="I46" s="9">
        <v>43</v>
      </c>
      <c r="J46" s="8">
        <f t="shared" si="2"/>
        <v>31</v>
      </c>
      <c r="K46" s="28">
        <v>9</v>
      </c>
      <c r="L46" s="28">
        <v>11</v>
      </c>
      <c r="M46" s="28">
        <v>11</v>
      </c>
      <c r="N46" s="28">
        <v>9</v>
      </c>
      <c r="O46" s="5" t="s">
        <v>105</v>
      </c>
      <c r="P46" s="7" t="s">
        <v>99</v>
      </c>
      <c r="Q46" s="7" t="s">
        <v>100</v>
      </c>
      <c r="R46" s="7">
        <v>2010</v>
      </c>
      <c r="S46" s="7" t="s">
        <v>47</v>
      </c>
      <c r="T46" s="13"/>
      <c r="U46" s="13"/>
      <c r="V46" s="13"/>
      <c r="W46" s="13"/>
    </row>
    <row r="47" spans="1:23" x14ac:dyDescent="0.3">
      <c r="A47" s="9">
        <v>49</v>
      </c>
      <c r="B47" s="6">
        <v>0.9</v>
      </c>
      <c r="C47" s="5" t="s">
        <v>70</v>
      </c>
      <c r="D47" s="7" t="s">
        <v>58</v>
      </c>
      <c r="E47" s="7" t="s">
        <v>59</v>
      </c>
      <c r="F47" s="7">
        <v>2010</v>
      </c>
      <c r="G47" s="7" t="s">
        <v>47</v>
      </c>
      <c r="H47" s="5"/>
      <c r="I47" s="9">
        <v>45</v>
      </c>
      <c r="J47" s="8">
        <f t="shared" si="2"/>
        <v>32</v>
      </c>
      <c r="K47" s="28">
        <v>10</v>
      </c>
      <c r="L47" s="28">
        <v>10</v>
      </c>
      <c r="M47" s="28">
        <v>11</v>
      </c>
      <c r="N47" s="28">
        <v>11</v>
      </c>
      <c r="O47" s="5" t="s">
        <v>70</v>
      </c>
      <c r="P47" s="7" t="s">
        <v>58</v>
      </c>
      <c r="Q47" s="7" t="s">
        <v>59</v>
      </c>
      <c r="R47" s="7">
        <v>2010</v>
      </c>
      <c r="S47" s="7" t="s">
        <v>47</v>
      </c>
      <c r="T47" s="13"/>
      <c r="U47" s="13"/>
      <c r="V47" s="13"/>
      <c r="W47" s="13"/>
    </row>
    <row r="48" spans="1:23" x14ac:dyDescent="0.3">
      <c r="A48" s="9">
        <v>50</v>
      </c>
      <c r="B48" s="6">
        <v>0.95</v>
      </c>
      <c r="C48" s="5" t="s">
        <v>105</v>
      </c>
      <c r="D48" s="7" t="s">
        <v>108</v>
      </c>
      <c r="E48" s="7" t="s">
        <v>109</v>
      </c>
      <c r="F48" s="7">
        <v>2010</v>
      </c>
      <c r="G48" s="7" t="s">
        <v>47</v>
      </c>
      <c r="H48" s="5"/>
      <c r="I48" s="9">
        <v>46</v>
      </c>
      <c r="J48" s="8">
        <f t="shared" si="2"/>
        <v>33</v>
      </c>
      <c r="K48" s="28">
        <v>10</v>
      </c>
      <c r="L48" s="28">
        <v>10</v>
      </c>
      <c r="M48" s="28">
        <v>11</v>
      </c>
      <c r="N48" s="28">
        <v>12</v>
      </c>
      <c r="O48" s="5" t="s">
        <v>105</v>
      </c>
      <c r="P48" s="7" t="s">
        <v>108</v>
      </c>
      <c r="Q48" s="7" t="s">
        <v>109</v>
      </c>
      <c r="R48" s="7">
        <v>2010</v>
      </c>
      <c r="S48" s="7" t="s">
        <v>47</v>
      </c>
      <c r="T48" s="13"/>
      <c r="U48" s="13"/>
      <c r="V48" s="13"/>
      <c r="W48" s="13"/>
    </row>
    <row r="49" spans="1:23" x14ac:dyDescent="0.3">
      <c r="A49" s="9">
        <v>39</v>
      </c>
      <c r="B49" s="6">
        <v>0.7</v>
      </c>
      <c r="C49" s="5" t="s">
        <v>70</v>
      </c>
      <c r="D49" s="7" t="s">
        <v>73</v>
      </c>
      <c r="E49" s="7" t="s">
        <v>74</v>
      </c>
      <c r="F49" s="7">
        <v>2010</v>
      </c>
      <c r="G49" s="7" t="s">
        <v>47</v>
      </c>
      <c r="H49" s="5"/>
      <c r="I49" s="9">
        <v>37</v>
      </c>
      <c r="J49" s="8">
        <f t="shared" si="2"/>
        <v>24</v>
      </c>
      <c r="K49" s="28">
        <v>8</v>
      </c>
      <c r="L49" s="28">
        <v>8</v>
      </c>
      <c r="M49" s="28">
        <v>8</v>
      </c>
      <c r="N49" s="28">
        <v>7</v>
      </c>
      <c r="O49" s="5" t="s">
        <v>70</v>
      </c>
      <c r="P49" s="7" t="s">
        <v>73</v>
      </c>
      <c r="Q49" s="7" t="s">
        <v>74</v>
      </c>
      <c r="R49" s="7">
        <v>2010</v>
      </c>
      <c r="S49" s="7" t="s">
        <v>47</v>
      </c>
      <c r="T49" s="13"/>
      <c r="U49" s="13"/>
      <c r="V49" s="13"/>
      <c r="W49" s="13"/>
    </row>
    <row r="50" spans="1:23" x14ac:dyDescent="0.3">
      <c r="A50" s="9">
        <v>46</v>
      </c>
      <c r="B50" s="6">
        <v>0.85</v>
      </c>
      <c r="C50" s="5" t="s">
        <v>160</v>
      </c>
      <c r="D50" s="7" t="s">
        <v>154</v>
      </c>
      <c r="E50" s="7" t="s">
        <v>155</v>
      </c>
      <c r="F50" s="7">
        <v>2010</v>
      </c>
      <c r="G50" s="7" t="s">
        <v>47</v>
      </c>
      <c r="H50" s="5"/>
      <c r="I50" s="9">
        <v>35</v>
      </c>
      <c r="J50" s="8">
        <f t="shared" si="2"/>
        <v>23</v>
      </c>
      <c r="K50" s="28">
        <v>7</v>
      </c>
      <c r="L50" s="28">
        <v>8</v>
      </c>
      <c r="M50" s="28">
        <v>8</v>
      </c>
      <c r="N50" s="28">
        <v>7</v>
      </c>
      <c r="O50" s="5" t="s">
        <v>160</v>
      </c>
      <c r="P50" s="7" t="s">
        <v>154</v>
      </c>
      <c r="Q50" s="7" t="s">
        <v>155</v>
      </c>
      <c r="R50" s="7">
        <v>2010</v>
      </c>
      <c r="S50" s="7" t="s">
        <v>47</v>
      </c>
      <c r="T50" s="13"/>
      <c r="U50" s="13"/>
      <c r="V50" s="13"/>
      <c r="W50" s="13"/>
    </row>
    <row r="51" spans="1:23" x14ac:dyDescent="0.3">
      <c r="A51" s="9">
        <v>49</v>
      </c>
      <c r="B51" s="6">
        <v>0.9</v>
      </c>
      <c r="C51" s="5" t="s">
        <v>142</v>
      </c>
      <c r="D51" s="7" t="s">
        <v>132</v>
      </c>
      <c r="E51" s="7" t="s">
        <v>133</v>
      </c>
      <c r="F51" s="7">
        <v>2010</v>
      </c>
      <c r="G51" s="7" t="s">
        <v>47</v>
      </c>
      <c r="H51" s="5"/>
      <c r="I51" s="9">
        <v>32</v>
      </c>
      <c r="J51" s="8">
        <f t="shared" si="2"/>
        <v>19</v>
      </c>
      <c r="K51" s="28">
        <v>5</v>
      </c>
      <c r="L51" s="28">
        <v>6</v>
      </c>
      <c r="M51" s="28">
        <v>7</v>
      </c>
      <c r="N51" s="28">
        <v>6</v>
      </c>
      <c r="O51" s="5" t="s">
        <v>142</v>
      </c>
      <c r="P51" s="7" t="s">
        <v>132</v>
      </c>
      <c r="Q51" s="7" t="s">
        <v>133</v>
      </c>
      <c r="R51" s="7">
        <v>2010</v>
      </c>
      <c r="S51" s="7" t="s">
        <v>47</v>
      </c>
      <c r="T51" s="13"/>
      <c r="U51" s="13"/>
      <c r="V51" s="13"/>
      <c r="W51" s="13"/>
    </row>
    <row r="52" spans="1:23" x14ac:dyDescent="0.3">
      <c r="A52" s="9">
        <v>49</v>
      </c>
      <c r="B52" s="6">
        <v>0.9</v>
      </c>
      <c r="C52" s="5" t="s">
        <v>142</v>
      </c>
      <c r="D52" s="7" t="s">
        <v>140</v>
      </c>
      <c r="E52" s="7" t="s">
        <v>141</v>
      </c>
      <c r="F52" s="7">
        <v>2010</v>
      </c>
      <c r="G52" s="7" t="s">
        <v>47</v>
      </c>
      <c r="H52" s="5"/>
      <c r="I52" s="9">
        <v>45</v>
      </c>
      <c r="J52" s="8">
        <f t="shared" si="2"/>
        <v>32</v>
      </c>
      <c r="K52" s="28">
        <v>10</v>
      </c>
      <c r="L52" s="28">
        <v>10</v>
      </c>
      <c r="M52" s="28">
        <v>10</v>
      </c>
      <c r="N52" s="28">
        <v>12</v>
      </c>
      <c r="O52" s="5" t="s">
        <v>142</v>
      </c>
      <c r="P52" s="7" t="s">
        <v>140</v>
      </c>
      <c r="Q52" s="7" t="s">
        <v>141</v>
      </c>
      <c r="R52" s="7">
        <v>2010</v>
      </c>
      <c r="S52" s="7" t="s">
        <v>47</v>
      </c>
      <c r="T52" s="13"/>
      <c r="U52" s="13"/>
      <c r="V52" s="13"/>
      <c r="W52" s="13"/>
    </row>
    <row r="53" spans="1:23" x14ac:dyDescent="0.3">
      <c r="A53" s="9">
        <v>39</v>
      </c>
      <c r="B53" s="6">
        <v>0.7</v>
      </c>
      <c r="C53" s="5" t="s">
        <v>160</v>
      </c>
      <c r="D53" s="7" t="s">
        <v>156</v>
      </c>
      <c r="E53" s="7" t="s">
        <v>157</v>
      </c>
      <c r="F53" s="7">
        <v>2010</v>
      </c>
      <c r="G53" s="7" t="s">
        <v>47</v>
      </c>
      <c r="H53" s="5"/>
      <c r="I53" s="9">
        <v>33</v>
      </c>
      <c r="J53" s="8">
        <f t="shared" si="2"/>
        <v>22</v>
      </c>
      <c r="K53" s="28">
        <v>7</v>
      </c>
      <c r="L53" s="28">
        <v>7</v>
      </c>
      <c r="M53" s="28">
        <v>8</v>
      </c>
      <c r="N53" s="28">
        <v>7</v>
      </c>
      <c r="O53" s="5" t="s">
        <v>160</v>
      </c>
      <c r="P53" s="7" t="s">
        <v>156</v>
      </c>
      <c r="Q53" s="7" t="s">
        <v>157</v>
      </c>
      <c r="R53" s="7">
        <v>2010</v>
      </c>
      <c r="S53" s="7" t="s">
        <v>47</v>
      </c>
      <c r="T53" s="13"/>
      <c r="U53" s="13"/>
      <c r="V53" s="13"/>
      <c r="W53" s="13"/>
    </row>
    <row r="54" spans="1:23" x14ac:dyDescent="0.3">
      <c r="A54" s="9">
        <v>42</v>
      </c>
      <c r="B54" s="6">
        <v>0.8</v>
      </c>
      <c r="C54" s="5" t="s">
        <v>70</v>
      </c>
      <c r="D54" s="7" t="s">
        <v>71</v>
      </c>
      <c r="E54" s="7" t="s">
        <v>72</v>
      </c>
      <c r="F54" s="7">
        <v>2010</v>
      </c>
      <c r="G54" s="7" t="s">
        <v>47</v>
      </c>
      <c r="H54" s="5"/>
      <c r="I54" s="9">
        <v>39</v>
      </c>
      <c r="J54" s="8">
        <f t="shared" si="2"/>
        <v>25</v>
      </c>
      <c r="K54" s="28">
        <v>8</v>
      </c>
      <c r="L54" s="28">
        <v>9</v>
      </c>
      <c r="M54" s="28">
        <v>8</v>
      </c>
      <c r="N54" s="28">
        <v>8</v>
      </c>
      <c r="O54" s="5" t="s">
        <v>70</v>
      </c>
      <c r="P54" s="7" t="s">
        <v>71</v>
      </c>
      <c r="Q54" s="7" t="s">
        <v>72</v>
      </c>
      <c r="R54" s="7">
        <v>2010</v>
      </c>
      <c r="S54" s="7" t="s">
        <v>47</v>
      </c>
      <c r="T54" s="13"/>
      <c r="U54" s="13"/>
      <c r="V54" s="13"/>
      <c r="W54" s="13"/>
    </row>
    <row r="55" spans="1:23" x14ac:dyDescent="0.3">
      <c r="A55" s="9">
        <v>39</v>
      </c>
      <c r="B55" s="6">
        <v>0.7</v>
      </c>
      <c r="C55" s="5" t="s">
        <v>70</v>
      </c>
      <c r="D55" s="7" t="s">
        <v>77</v>
      </c>
      <c r="E55" s="7" t="s">
        <v>78</v>
      </c>
      <c r="F55" s="7">
        <v>2010</v>
      </c>
      <c r="G55" s="7" t="s">
        <v>47</v>
      </c>
      <c r="H55" s="5"/>
      <c r="I55" s="9">
        <v>37</v>
      </c>
      <c r="J55" s="8">
        <f t="shared" si="2"/>
        <v>24</v>
      </c>
      <c r="K55" s="28">
        <v>8</v>
      </c>
      <c r="L55" s="28">
        <v>8</v>
      </c>
      <c r="M55" s="28">
        <v>8</v>
      </c>
      <c r="N55" s="28">
        <v>7</v>
      </c>
      <c r="O55" s="5" t="s">
        <v>70</v>
      </c>
      <c r="P55" s="7" t="s">
        <v>77</v>
      </c>
      <c r="Q55" s="7" t="s">
        <v>78</v>
      </c>
      <c r="R55" s="7">
        <v>2010</v>
      </c>
      <c r="S55" s="7" t="s">
        <v>47</v>
      </c>
      <c r="T55" s="13"/>
      <c r="U55" s="13"/>
      <c r="V55" s="13"/>
      <c r="W55" s="13"/>
    </row>
    <row r="56" spans="1:23" x14ac:dyDescent="0.3">
      <c r="A56" s="9">
        <v>42</v>
      </c>
      <c r="B56" s="6">
        <v>0.8</v>
      </c>
      <c r="C56" s="5" t="s">
        <v>142</v>
      </c>
      <c r="D56" s="7" t="s">
        <v>130</v>
      </c>
      <c r="E56" s="7" t="s">
        <v>131</v>
      </c>
      <c r="F56" s="7">
        <v>2010</v>
      </c>
      <c r="G56" s="7" t="s">
        <v>47</v>
      </c>
      <c r="H56" s="5"/>
      <c r="I56" s="9">
        <v>39</v>
      </c>
      <c r="J56" s="8">
        <f t="shared" si="2"/>
        <v>25</v>
      </c>
      <c r="K56" s="28">
        <v>8</v>
      </c>
      <c r="L56" s="28">
        <v>8</v>
      </c>
      <c r="M56" s="28">
        <v>9</v>
      </c>
      <c r="N56" s="28">
        <v>7</v>
      </c>
      <c r="O56" s="5" t="s">
        <v>142</v>
      </c>
      <c r="P56" s="7" t="s">
        <v>130</v>
      </c>
      <c r="Q56" s="7" t="s">
        <v>131</v>
      </c>
      <c r="R56" s="7">
        <v>2010</v>
      </c>
      <c r="S56" s="7" t="s">
        <v>47</v>
      </c>
      <c r="T56" s="13"/>
      <c r="U56" s="13"/>
      <c r="V56" s="13"/>
      <c r="W56" s="13"/>
    </row>
    <row r="57" spans="1:23" x14ac:dyDescent="0.3">
      <c r="A57" s="9"/>
      <c r="B57" s="6"/>
      <c r="C57" s="5"/>
      <c r="D57" s="7"/>
      <c r="E57" s="7"/>
      <c r="F57" s="7"/>
      <c r="G57" s="7"/>
      <c r="H57" s="5"/>
      <c r="I57" s="5"/>
      <c r="J57" s="8"/>
      <c r="K57" s="28"/>
      <c r="L57" s="28"/>
      <c r="M57" s="28"/>
      <c r="N57" s="28"/>
      <c r="O57" s="5"/>
      <c r="P57" s="7"/>
      <c r="Q57" s="7"/>
      <c r="R57" s="7"/>
      <c r="S57" s="7"/>
      <c r="T57" s="13"/>
      <c r="U57" s="13"/>
      <c r="V57" s="13"/>
      <c r="W57" s="13"/>
    </row>
    <row r="58" spans="1:23" x14ac:dyDescent="0.3">
      <c r="A58" s="9">
        <v>46</v>
      </c>
      <c r="B58" s="6">
        <v>0.7</v>
      </c>
      <c r="C58" s="5" t="s">
        <v>57</v>
      </c>
      <c r="D58" s="7" t="s">
        <v>52</v>
      </c>
      <c r="E58" s="7" t="s">
        <v>53</v>
      </c>
      <c r="F58" s="7">
        <v>2011</v>
      </c>
      <c r="G58" s="7" t="s">
        <v>47</v>
      </c>
      <c r="H58" s="5"/>
      <c r="I58" s="9">
        <v>39</v>
      </c>
      <c r="J58" s="8">
        <f t="shared" ref="J58:J76" si="3">LARGE(K58:N58,1)+LARGE(K58:N58,2)+LARGE(K58:N58,3)</f>
        <v>19</v>
      </c>
      <c r="K58" s="28">
        <v>6</v>
      </c>
      <c r="L58" s="28">
        <v>7</v>
      </c>
      <c r="M58" s="28">
        <v>6</v>
      </c>
      <c r="N58" s="28">
        <v>6</v>
      </c>
      <c r="O58" s="5" t="s">
        <v>57</v>
      </c>
      <c r="P58" s="7" t="s">
        <v>52</v>
      </c>
      <c r="Q58" s="7" t="s">
        <v>53</v>
      </c>
      <c r="R58" s="7">
        <v>2011</v>
      </c>
      <c r="S58" s="7" t="s">
        <v>47</v>
      </c>
    </row>
    <row r="59" spans="1:23" x14ac:dyDescent="0.3">
      <c r="A59" s="9">
        <v>46</v>
      </c>
      <c r="B59" s="6">
        <v>0.7</v>
      </c>
      <c r="C59" s="5" t="s">
        <v>142</v>
      </c>
      <c r="D59" s="7" t="s">
        <v>171</v>
      </c>
      <c r="E59" s="7" t="s">
        <v>172</v>
      </c>
      <c r="F59" s="7">
        <v>2011</v>
      </c>
      <c r="G59" s="7" t="s">
        <v>47</v>
      </c>
      <c r="H59" s="5"/>
      <c r="I59" s="9">
        <v>33</v>
      </c>
      <c r="J59" s="8">
        <f t="shared" si="3"/>
        <v>12</v>
      </c>
      <c r="K59" s="28">
        <v>4</v>
      </c>
      <c r="L59" s="28">
        <v>4</v>
      </c>
      <c r="M59" s="28">
        <v>3</v>
      </c>
      <c r="N59" s="28">
        <v>4</v>
      </c>
      <c r="O59" s="5" t="s">
        <v>142</v>
      </c>
      <c r="P59" s="7" t="s">
        <v>171</v>
      </c>
      <c r="Q59" s="7" t="s">
        <v>172</v>
      </c>
      <c r="R59" s="7">
        <v>2011</v>
      </c>
      <c r="S59" s="7" t="s">
        <v>47</v>
      </c>
    </row>
    <row r="60" spans="1:23" x14ac:dyDescent="0.3">
      <c r="A60" s="9">
        <v>46</v>
      </c>
      <c r="B60" s="6">
        <v>0.7</v>
      </c>
      <c r="C60" s="5" t="s">
        <v>129</v>
      </c>
      <c r="D60" s="7" t="s">
        <v>122</v>
      </c>
      <c r="E60" s="7" t="s">
        <v>123</v>
      </c>
      <c r="F60" s="7">
        <v>2011</v>
      </c>
      <c r="G60" s="7" t="s">
        <v>47</v>
      </c>
      <c r="H60" s="5"/>
      <c r="I60" s="9">
        <v>34</v>
      </c>
      <c r="J60" s="8">
        <f t="shared" si="3"/>
        <v>13</v>
      </c>
      <c r="K60" s="28">
        <v>4</v>
      </c>
      <c r="L60" s="28">
        <v>5</v>
      </c>
      <c r="M60" s="28">
        <v>4</v>
      </c>
      <c r="N60" s="28">
        <v>4</v>
      </c>
      <c r="O60" s="5" t="s">
        <v>129</v>
      </c>
      <c r="P60" s="7" t="s">
        <v>122</v>
      </c>
      <c r="Q60" s="7" t="s">
        <v>123</v>
      </c>
      <c r="R60" s="7">
        <v>2011</v>
      </c>
      <c r="S60" s="7" t="s">
        <v>47</v>
      </c>
    </row>
    <row r="61" spans="1:23" x14ac:dyDescent="0.3">
      <c r="A61" s="9">
        <v>46</v>
      </c>
      <c r="B61" s="6">
        <v>0.7</v>
      </c>
      <c r="C61" s="5" t="s">
        <v>129</v>
      </c>
      <c r="D61" s="7" t="s">
        <v>64</v>
      </c>
      <c r="E61" s="7" t="s">
        <v>124</v>
      </c>
      <c r="F61" s="7">
        <v>2011</v>
      </c>
      <c r="G61" s="7" t="s">
        <v>47</v>
      </c>
      <c r="H61" s="5"/>
      <c r="I61" s="9">
        <v>50</v>
      </c>
      <c r="J61" s="8">
        <f t="shared" si="3"/>
        <v>33</v>
      </c>
      <c r="K61" s="28">
        <v>11</v>
      </c>
      <c r="L61" s="28">
        <v>11</v>
      </c>
      <c r="M61" s="28">
        <v>11</v>
      </c>
      <c r="N61" s="28">
        <v>9</v>
      </c>
      <c r="O61" s="5" t="s">
        <v>129</v>
      </c>
      <c r="P61" s="7" t="s">
        <v>64</v>
      </c>
      <c r="Q61" s="7" t="s">
        <v>124</v>
      </c>
      <c r="R61" s="7">
        <v>2011</v>
      </c>
      <c r="S61" s="7" t="s">
        <v>47</v>
      </c>
    </row>
    <row r="62" spans="1:23" x14ac:dyDescent="0.3">
      <c r="A62" s="9">
        <v>46</v>
      </c>
      <c r="B62" s="6">
        <v>0.7</v>
      </c>
      <c r="C62" s="5" t="s">
        <v>105</v>
      </c>
      <c r="D62" s="7" t="s">
        <v>106</v>
      </c>
      <c r="E62" s="7" t="s">
        <v>107</v>
      </c>
      <c r="F62" s="7">
        <v>2011</v>
      </c>
      <c r="G62" s="7" t="s">
        <v>47</v>
      </c>
      <c r="H62" s="5"/>
      <c r="I62" s="9">
        <v>41</v>
      </c>
      <c r="J62" s="8">
        <f t="shared" si="3"/>
        <v>21</v>
      </c>
      <c r="K62" s="28">
        <v>7</v>
      </c>
      <c r="L62" s="28">
        <v>7</v>
      </c>
      <c r="M62" s="28">
        <v>7</v>
      </c>
      <c r="N62" s="28">
        <v>7</v>
      </c>
      <c r="O62" s="5" t="s">
        <v>105</v>
      </c>
      <c r="P62" s="7" t="s">
        <v>106</v>
      </c>
      <c r="Q62" s="7" t="s">
        <v>107</v>
      </c>
      <c r="R62" s="7">
        <v>2011</v>
      </c>
      <c r="S62" s="7" t="s">
        <v>47</v>
      </c>
    </row>
    <row r="63" spans="1:23" x14ac:dyDescent="0.3">
      <c r="A63" s="9">
        <v>49</v>
      </c>
      <c r="B63" s="6">
        <v>0.8</v>
      </c>
      <c r="C63" s="5" t="s">
        <v>160</v>
      </c>
      <c r="D63" s="7" t="s">
        <v>127</v>
      </c>
      <c r="E63" s="7" t="s">
        <v>151</v>
      </c>
      <c r="F63" s="7">
        <v>2011</v>
      </c>
      <c r="G63" s="7" t="s">
        <v>47</v>
      </c>
      <c r="H63" s="5"/>
      <c r="I63" s="9">
        <v>45</v>
      </c>
      <c r="J63" s="8">
        <f t="shared" si="3"/>
        <v>22</v>
      </c>
      <c r="K63" s="28">
        <v>5</v>
      </c>
      <c r="L63" s="28">
        <v>8</v>
      </c>
      <c r="M63" s="28">
        <v>7</v>
      </c>
      <c r="N63" s="28">
        <v>7</v>
      </c>
      <c r="O63" s="5" t="s">
        <v>160</v>
      </c>
      <c r="P63" s="7" t="s">
        <v>127</v>
      </c>
      <c r="Q63" s="7" t="s">
        <v>151</v>
      </c>
      <c r="R63" s="7">
        <v>2011</v>
      </c>
      <c r="S63" s="7" t="s">
        <v>47</v>
      </c>
    </row>
    <row r="64" spans="1:23" x14ac:dyDescent="0.3">
      <c r="A64" s="9">
        <v>46</v>
      </c>
      <c r="B64" s="6">
        <v>0.7</v>
      </c>
      <c r="C64" s="5" t="s">
        <v>70</v>
      </c>
      <c r="D64" s="7" t="s">
        <v>79</v>
      </c>
      <c r="E64" s="7" t="s">
        <v>80</v>
      </c>
      <c r="F64" s="7">
        <v>2011</v>
      </c>
      <c r="G64" s="7" t="s">
        <v>47</v>
      </c>
      <c r="H64" s="5"/>
      <c r="I64" s="9">
        <v>45</v>
      </c>
      <c r="J64" s="8">
        <f t="shared" si="3"/>
        <v>22</v>
      </c>
      <c r="K64" s="28">
        <v>7</v>
      </c>
      <c r="L64" s="28">
        <v>7</v>
      </c>
      <c r="M64" s="28">
        <v>8</v>
      </c>
      <c r="N64" s="28">
        <v>5</v>
      </c>
      <c r="O64" s="5" t="s">
        <v>70</v>
      </c>
      <c r="P64" s="7" t="s">
        <v>79</v>
      </c>
      <c r="Q64" s="7" t="s">
        <v>80</v>
      </c>
      <c r="R64" s="7">
        <v>2011</v>
      </c>
      <c r="S64" s="7" t="s">
        <v>47</v>
      </c>
    </row>
    <row r="65" spans="1:19" x14ac:dyDescent="0.3">
      <c r="A65" s="9">
        <v>50</v>
      </c>
      <c r="B65" s="6">
        <v>0.85</v>
      </c>
      <c r="C65" s="5" t="s">
        <v>160</v>
      </c>
      <c r="D65" s="7" t="s">
        <v>152</v>
      </c>
      <c r="E65" s="7" t="s">
        <v>153</v>
      </c>
      <c r="F65" s="7">
        <v>2011</v>
      </c>
      <c r="G65" s="7" t="s">
        <v>47</v>
      </c>
      <c r="H65" s="5"/>
      <c r="I65" s="9">
        <v>47</v>
      </c>
      <c r="J65" s="8">
        <f t="shared" si="3"/>
        <v>23</v>
      </c>
      <c r="K65" s="28">
        <v>8</v>
      </c>
      <c r="L65" s="28">
        <v>8</v>
      </c>
      <c r="M65" s="28">
        <v>7</v>
      </c>
      <c r="N65" s="28">
        <v>7</v>
      </c>
      <c r="O65" s="5" t="s">
        <v>160</v>
      </c>
      <c r="P65" s="7" t="s">
        <v>152</v>
      </c>
      <c r="Q65" s="7" t="s">
        <v>153</v>
      </c>
      <c r="R65" s="7">
        <v>2011</v>
      </c>
      <c r="S65" s="7" t="s">
        <v>47</v>
      </c>
    </row>
    <row r="66" spans="1:19" x14ac:dyDescent="0.3">
      <c r="A66" s="9">
        <v>46</v>
      </c>
      <c r="B66" s="6">
        <v>0.7</v>
      </c>
      <c r="C66" s="5" t="s">
        <v>70</v>
      </c>
      <c r="D66" s="7" t="s">
        <v>64</v>
      </c>
      <c r="E66" s="7" t="s">
        <v>65</v>
      </c>
      <c r="F66" s="7">
        <v>2011</v>
      </c>
      <c r="G66" s="7" t="s">
        <v>47</v>
      </c>
      <c r="H66" s="5"/>
      <c r="I66" s="9">
        <v>48</v>
      </c>
      <c r="J66" s="8">
        <f t="shared" si="3"/>
        <v>27</v>
      </c>
      <c r="K66" s="28">
        <v>9</v>
      </c>
      <c r="L66" s="28">
        <v>9</v>
      </c>
      <c r="M66" s="28">
        <v>9</v>
      </c>
      <c r="N66" s="28">
        <v>9</v>
      </c>
      <c r="O66" s="5" t="s">
        <v>70</v>
      </c>
      <c r="P66" s="7" t="s">
        <v>64</v>
      </c>
      <c r="Q66" s="7" t="s">
        <v>65</v>
      </c>
      <c r="R66" s="7">
        <v>2011</v>
      </c>
      <c r="S66" s="7" t="s">
        <v>47</v>
      </c>
    </row>
    <row r="67" spans="1:19" x14ac:dyDescent="0.3">
      <c r="A67" s="9">
        <v>46</v>
      </c>
      <c r="B67" s="6">
        <v>0.7</v>
      </c>
      <c r="C67" s="5" t="s">
        <v>129</v>
      </c>
      <c r="D67" s="7" t="s">
        <v>127</v>
      </c>
      <c r="E67" s="7" t="s">
        <v>128</v>
      </c>
      <c r="F67" s="7">
        <v>2011</v>
      </c>
      <c r="G67" s="7" t="s">
        <v>47</v>
      </c>
      <c r="H67" s="5"/>
      <c r="I67" s="9">
        <v>45</v>
      </c>
      <c r="J67" s="8">
        <f t="shared" si="3"/>
        <v>22</v>
      </c>
      <c r="K67" s="28">
        <v>9</v>
      </c>
      <c r="L67" s="28">
        <v>7</v>
      </c>
      <c r="M67" s="28">
        <v>6</v>
      </c>
      <c r="N67" s="28">
        <v>6</v>
      </c>
      <c r="O67" s="5" t="s">
        <v>129</v>
      </c>
      <c r="P67" s="7" t="s">
        <v>127</v>
      </c>
      <c r="Q67" s="7" t="s">
        <v>128</v>
      </c>
      <c r="R67" s="7">
        <v>2011</v>
      </c>
      <c r="S67" s="7" t="s">
        <v>47</v>
      </c>
    </row>
    <row r="68" spans="1:19" x14ac:dyDescent="0.3">
      <c r="A68" s="9">
        <v>49</v>
      </c>
      <c r="B68" s="6">
        <v>0.8</v>
      </c>
      <c r="C68" s="5" t="s">
        <v>142</v>
      </c>
      <c r="D68" s="7" t="s">
        <v>169</v>
      </c>
      <c r="E68" s="7" t="s">
        <v>170</v>
      </c>
      <c r="F68" s="7">
        <v>2011</v>
      </c>
      <c r="G68" s="7" t="s">
        <v>47</v>
      </c>
      <c r="H68" s="5"/>
      <c r="I68" s="9">
        <v>35</v>
      </c>
      <c r="J68" s="8">
        <f t="shared" si="3"/>
        <v>15</v>
      </c>
      <c r="K68" s="28">
        <v>5</v>
      </c>
      <c r="L68" s="28">
        <v>5</v>
      </c>
      <c r="M68" s="28">
        <v>4</v>
      </c>
      <c r="N68" s="28">
        <v>5</v>
      </c>
      <c r="O68" s="5" t="s">
        <v>142</v>
      </c>
      <c r="P68" s="7" t="s">
        <v>169</v>
      </c>
      <c r="Q68" s="7" t="s">
        <v>170</v>
      </c>
      <c r="R68" s="7">
        <v>2011</v>
      </c>
      <c r="S68" s="7" t="s">
        <v>47</v>
      </c>
    </row>
    <row r="69" spans="1:19" x14ac:dyDescent="0.3">
      <c r="A69" s="9">
        <v>46</v>
      </c>
      <c r="B69" s="6">
        <v>0.7</v>
      </c>
      <c r="C69" s="5" t="s">
        <v>105</v>
      </c>
      <c r="D69" s="7" t="s">
        <v>115</v>
      </c>
      <c r="E69" s="7" t="s">
        <v>116</v>
      </c>
      <c r="F69" s="7">
        <v>2011</v>
      </c>
      <c r="G69" s="7" t="s">
        <v>47</v>
      </c>
      <c r="H69" s="5"/>
      <c r="I69" s="9">
        <v>39</v>
      </c>
      <c r="J69" s="8">
        <f t="shared" si="3"/>
        <v>19</v>
      </c>
      <c r="K69" s="28">
        <v>6</v>
      </c>
      <c r="L69" s="28">
        <v>0</v>
      </c>
      <c r="M69" s="28">
        <v>6</v>
      </c>
      <c r="N69" s="28">
        <v>7</v>
      </c>
      <c r="O69" s="5" t="s">
        <v>105</v>
      </c>
      <c r="P69" s="7" t="s">
        <v>115</v>
      </c>
      <c r="Q69" s="7" t="s">
        <v>116</v>
      </c>
      <c r="R69" s="7">
        <v>2011</v>
      </c>
      <c r="S69" s="7" t="s">
        <v>47</v>
      </c>
    </row>
    <row r="70" spans="1:19" x14ac:dyDescent="0.3">
      <c r="A70" s="9">
        <v>46</v>
      </c>
      <c r="B70" s="6">
        <v>0.7</v>
      </c>
      <c r="C70" s="5" t="s">
        <v>57</v>
      </c>
      <c r="D70" s="7" t="s">
        <v>54</v>
      </c>
      <c r="E70" s="7" t="s">
        <v>55</v>
      </c>
      <c r="F70" s="7">
        <v>2011</v>
      </c>
      <c r="G70" s="7" t="s">
        <v>47</v>
      </c>
      <c r="H70" s="5"/>
      <c r="I70" s="9">
        <v>45</v>
      </c>
      <c r="J70" s="8">
        <f t="shared" si="3"/>
        <v>22</v>
      </c>
      <c r="K70" s="28">
        <v>7</v>
      </c>
      <c r="L70" s="28">
        <v>8</v>
      </c>
      <c r="M70" s="28">
        <v>6</v>
      </c>
      <c r="N70" s="28">
        <v>7</v>
      </c>
      <c r="O70" s="5" t="s">
        <v>57</v>
      </c>
      <c r="P70" s="7" t="s">
        <v>54</v>
      </c>
      <c r="Q70" s="7" t="s">
        <v>55</v>
      </c>
      <c r="R70" s="7">
        <v>2011</v>
      </c>
      <c r="S70" s="7" t="s">
        <v>47</v>
      </c>
    </row>
    <row r="71" spans="1:19" x14ac:dyDescent="0.3">
      <c r="A71" s="9">
        <v>49</v>
      </c>
      <c r="B71" s="6">
        <v>0.8</v>
      </c>
      <c r="C71" s="5" t="s">
        <v>142</v>
      </c>
      <c r="D71" s="7" t="s">
        <v>138</v>
      </c>
      <c r="E71" s="7" t="s">
        <v>139</v>
      </c>
      <c r="F71" s="7">
        <v>2011</v>
      </c>
      <c r="G71" s="7" t="s">
        <v>47</v>
      </c>
      <c r="H71" s="5"/>
      <c r="I71" s="9">
        <v>36</v>
      </c>
      <c r="J71" s="8">
        <f t="shared" si="3"/>
        <v>16</v>
      </c>
      <c r="K71" s="28">
        <v>6</v>
      </c>
      <c r="L71" s="28">
        <v>5</v>
      </c>
      <c r="M71" s="28">
        <v>5</v>
      </c>
      <c r="N71" s="28">
        <v>5</v>
      </c>
      <c r="O71" s="5" t="s">
        <v>142</v>
      </c>
      <c r="P71" s="7" t="s">
        <v>138</v>
      </c>
      <c r="Q71" s="7" t="s">
        <v>139</v>
      </c>
      <c r="R71" s="7">
        <v>2011</v>
      </c>
      <c r="S71" s="7" t="s">
        <v>47</v>
      </c>
    </row>
    <row r="72" spans="1:19" x14ac:dyDescent="0.3">
      <c r="A72" s="9">
        <v>46</v>
      </c>
      <c r="B72" s="6">
        <v>0.7</v>
      </c>
      <c r="C72" s="5" t="s">
        <v>142</v>
      </c>
      <c r="D72" s="7" t="s">
        <v>166</v>
      </c>
      <c r="E72" s="7" t="s">
        <v>167</v>
      </c>
      <c r="F72" s="7">
        <v>2011</v>
      </c>
      <c r="G72" s="7" t="s">
        <v>47</v>
      </c>
      <c r="H72" s="5"/>
      <c r="I72" s="9">
        <v>37</v>
      </c>
      <c r="J72" s="8">
        <f t="shared" si="3"/>
        <v>17</v>
      </c>
      <c r="K72" s="28">
        <v>5</v>
      </c>
      <c r="L72" s="28">
        <v>6</v>
      </c>
      <c r="M72" s="28">
        <v>6</v>
      </c>
      <c r="N72" s="28">
        <v>4</v>
      </c>
      <c r="O72" s="5" t="s">
        <v>142</v>
      </c>
      <c r="P72" s="7" t="s">
        <v>166</v>
      </c>
      <c r="Q72" s="7" t="s">
        <v>167</v>
      </c>
      <c r="R72" s="7">
        <v>2011</v>
      </c>
      <c r="S72" s="7" t="s">
        <v>47</v>
      </c>
    </row>
    <row r="73" spans="1:19" x14ac:dyDescent="0.3">
      <c r="A73" s="9">
        <v>46</v>
      </c>
      <c r="B73" s="6">
        <v>0.7</v>
      </c>
      <c r="C73" s="5" t="s">
        <v>70</v>
      </c>
      <c r="D73" s="7" t="s">
        <v>68</v>
      </c>
      <c r="E73" s="7" t="s">
        <v>69</v>
      </c>
      <c r="F73" s="7">
        <v>2011</v>
      </c>
      <c r="G73" s="7" t="s">
        <v>47</v>
      </c>
      <c r="H73" s="5"/>
      <c r="I73" s="9">
        <v>47</v>
      </c>
      <c r="J73" s="8">
        <f t="shared" si="3"/>
        <v>23</v>
      </c>
      <c r="K73" s="28">
        <v>7</v>
      </c>
      <c r="L73" s="28">
        <v>8</v>
      </c>
      <c r="M73" s="28">
        <v>8</v>
      </c>
      <c r="N73" s="28">
        <v>7</v>
      </c>
      <c r="O73" s="5" t="s">
        <v>70</v>
      </c>
      <c r="P73" s="7" t="s">
        <v>68</v>
      </c>
      <c r="Q73" s="7" t="s">
        <v>69</v>
      </c>
      <c r="R73" s="7">
        <v>2011</v>
      </c>
      <c r="S73" s="7" t="s">
        <v>47</v>
      </c>
    </row>
    <row r="74" spans="1:19" x14ac:dyDescent="0.3">
      <c r="A74" s="9">
        <v>46</v>
      </c>
      <c r="B74" s="6">
        <v>0.7</v>
      </c>
      <c r="C74" s="5" t="s">
        <v>142</v>
      </c>
      <c r="D74" s="7" t="s">
        <v>164</v>
      </c>
      <c r="E74" s="7" t="s">
        <v>165</v>
      </c>
      <c r="F74" s="7">
        <v>2011</v>
      </c>
      <c r="G74" s="7" t="s">
        <v>47</v>
      </c>
      <c r="H74" s="5"/>
      <c r="I74" s="9">
        <v>32</v>
      </c>
      <c r="J74" s="8">
        <f t="shared" si="3"/>
        <v>9</v>
      </c>
      <c r="K74" s="28">
        <v>3</v>
      </c>
      <c r="L74" s="28">
        <v>3</v>
      </c>
      <c r="M74" s="28">
        <v>2</v>
      </c>
      <c r="N74" s="28">
        <v>3</v>
      </c>
      <c r="O74" s="5" t="s">
        <v>142</v>
      </c>
      <c r="P74" s="7" t="s">
        <v>164</v>
      </c>
      <c r="Q74" s="7" t="s">
        <v>165</v>
      </c>
      <c r="R74" s="7">
        <v>2011</v>
      </c>
      <c r="S74" s="7" t="s">
        <v>47</v>
      </c>
    </row>
    <row r="75" spans="1:19" x14ac:dyDescent="0.3">
      <c r="A75" s="9">
        <v>46</v>
      </c>
      <c r="B75" s="6">
        <v>0.7</v>
      </c>
      <c r="C75" s="5" t="s">
        <v>105</v>
      </c>
      <c r="D75" s="7" t="s">
        <v>97</v>
      </c>
      <c r="E75" s="7" t="s">
        <v>98</v>
      </c>
      <c r="F75" s="7">
        <v>2011</v>
      </c>
      <c r="G75" s="7" t="s">
        <v>47</v>
      </c>
      <c r="H75" s="5"/>
      <c r="I75" s="9">
        <v>49</v>
      </c>
      <c r="J75" s="8">
        <f t="shared" si="3"/>
        <v>28</v>
      </c>
      <c r="K75" s="28">
        <v>8</v>
      </c>
      <c r="L75" s="28">
        <v>9</v>
      </c>
      <c r="M75" s="28">
        <v>9</v>
      </c>
      <c r="N75" s="28">
        <v>10</v>
      </c>
      <c r="O75" s="5" t="s">
        <v>105</v>
      </c>
      <c r="P75" s="7" t="s">
        <v>97</v>
      </c>
      <c r="Q75" s="7" t="s">
        <v>98</v>
      </c>
      <c r="R75" s="7">
        <v>2011</v>
      </c>
      <c r="S75" s="7" t="s">
        <v>47</v>
      </c>
    </row>
    <row r="76" spans="1:19" x14ac:dyDescent="0.3">
      <c r="A76" s="9">
        <v>32</v>
      </c>
      <c r="B76" s="6">
        <v>0.6</v>
      </c>
      <c r="C76" s="5" t="s">
        <v>56</v>
      </c>
      <c r="D76" s="7" t="s">
        <v>48</v>
      </c>
      <c r="E76" s="7" t="s">
        <v>49</v>
      </c>
      <c r="F76" s="7">
        <v>2011</v>
      </c>
      <c r="G76" s="7" t="s">
        <v>47</v>
      </c>
      <c r="H76" s="5"/>
      <c r="I76" s="9">
        <v>41</v>
      </c>
      <c r="J76" s="8">
        <f t="shared" si="3"/>
        <v>21</v>
      </c>
      <c r="K76" s="28">
        <v>7</v>
      </c>
      <c r="L76" s="28">
        <v>7</v>
      </c>
      <c r="M76" s="28">
        <v>7</v>
      </c>
      <c r="N76" s="28">
        <v>6</v>
      </c>
      <c r="O76" s="5" t="s">
        <v>56</v>
      </c>
      <c r="P76" s="7" t="s">
        <v>48</v>
      </c>
      <c r="Q76" s="7" t="s">
        <v>49</v>
      </c>
      <c r="R76" s="7">
        <v>2011</v>
      </c>
      <c r="S76" s="7" t="s">
        <v>47</v>
      </c>
    </row>
  </sheetData>
  <sortState ref="I58:Q76">
    <sortCondition ref="Q58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61B87-4BB6-4953-A072-872AF528A8C7}">
  <dimension ref="A1:U50"/>
  <sheetViews>
    <sheetView topLeftCell="D1" workbookViewId="0">
      <selection activeCell="K6" sqref="K6:K49"/>
    </sheetView>
  </sheetViews>
  <sheetFormatPr baseColWidth="10" defaultRowHeight="14.4" x14ac:dyDescent="0.3"/>
  <cols>
    <col min="2" max="4" width="11.5546875" style="17"/>
    <col min="5" max="7" width="14.77734375" customWidth="1"/>
    <col min="13" max="16" width="4.77734375" customWidth="1"/>
    <col min="17" max="19" width="14.77734375" customWidth="1"/>
  </cols>
  <sheetData>
    <row r="1" spans="1:21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21" x14ac:dyDescent="0.3">
      <c r="B2" s="19"/>
      <c r="C2" s="19"/>
      <c r="D2" s="19"/>
      <c r="E2" s="1"/>
      <c r="F2" s="1"/>
      <c r="G2" s="1"/>
      <c r="H2" s="1"/>
      <c r="I2" s="1"/>
    </row>
    <row r="3" spans="1:21" ht="18" x14ac:dyDescent="0.35">
      <c r="B3" s="20" t="s">
        <v>26</v>
      </c>
      <c r="C3" s="20"/>
      <c r="D3" s="20"/>
      <c r="E3" s="1"/>
      <c r="F3" s="1"/>
      <c r="G3" s="1"/>
      <c r="H3" s="3" t="s">
        <v>19</v>
      </c>
      <c r="I3" s="1"/>
      <c r="L3" s="3"/>
      <c r="M3" s="3"/>
      <c r="N3" s="3"/>
      <c r="O3" s="3"/>
      <c r="P3" s="3"/>
      <c r="Q3" s="1"/>
      <c r="R3" s="1"/>
      <c r="S3" s="1"/>
      <c r="T3" s="3" t="s">
        <v>20</v>
      </c>
    </row>
    <row r="5" spans="1:21" ht="15.6" x14ac:dyDescent="0.3">
      <c r="A5" s="12" t="s">
        <v>9</v>
      </c>
      <c r="B5" s="21" t="s">
        <v>3</v>
      </c>
      <c r="C5" s="21" t="s">
        <v>27</v>
      </c>
      <c r="D5" s="21" t="s">
        <v>28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/>
      <c r="N5" s="12"/>
      <c r="O5" s="12"/>
      <c r="P5" s="12"/>
      <c r="Q5" s="12" t="s">
        <v>4</v>
      </c>
      <c r="R5" s="12" t="s">
        <v>5</v>
      </c>
      <c r="S5" s="12" t="s">
        <v>6</v>
      </c>
      <c r="T5" s="12" t="s">
        <v>7</v>
      </c>
      <c r="U5" s="12" t="s">
        <v>8</v>
      </c>
    </row>
    <row r="6" spans="1:21" x14ac:dyDescent="0.3">
      <c r="A6" s="27"/>
      <c r="B6" s="23">
        <f t="shared" ref="B6:B16" si="0">C6+D6</f>
        <v>0</v>
      </c>
      <c r="C6" s="6"/>
      <c r="D6" s="6"/>
      <c r="E6" s="24"/>
      <c r="F6" s="7"/>
      <c r="G6" s="7"/>
      <c r="H6" s="7"/>
      <c r="I6" s="7"/>
      <c r="K6" s="10"/>
      <c r="L6" s="8" t="e">
        <f t="shared" ref="L6:L15" si="1">LARGE(M6:P6,1)+LARGE(M6:P6,2)+LARGE(M6:P6,3)</f>
        <v>#NUM!</v>
      </c>
      <c r="M6" s="28"/>
      <c r="N6" s="28"/>
      <c r="O6" s="28"/>
      <c r="P6" s="28"/>
      <c r="Q6" s="5"/>
      <c r="R6" s="7"/>
      <c r="S6" s="7"/>
      <c r="T6" s="7"/>
      <c r="U6" s="7"/>
    </row>
    <row r="7" spans="1:21" x14ac:dyDescent="0.3">
      <c r="A7" s="27"/>
      <c r="B7" s="23">
        <f t="shared" si="0"/>
        <v>0</v>
      </c>
      <c r="C7" s="6"/>
      <c r="D7" s="6"/>
      <c r="E7" s="24"/>
      <c r="F7" s="7"/>
      <c r="G7" s="7"/>
      <c r="H7" s="7"/>
      <c r="I7" s="7"/>
      <c r="K7" s="10"/>
      <c r="L7" s="8" t="e">
        <f t="shared" si="1"/>
        <v>#NUM!</v>
      </c>
      <c r="M7" s="28"/>
      <c r="N7" s="28"/>
      <c r="O7" s="28"/>
      <c r="P7" s="28"/>
      <c r="Q7" s="5"/>
      <c r="R7" s="7"/>
      <c r="S7" s="7"/>
      <c r="T7" s="7"/>
      <c r="U7" s="7"/>
    </row>
    <row r="8" spans="1:21" x14ac:dyDescent="0.3">
      <c r="A8" s="27"/>
      <c r="B8" s="23">
        <f t="shared" si="0"/>
        <v>0</v>
      </c>
      <c r="C8" s="6"/>
      <c r="D8" s="6"/>
      <c r="E8" s="24"/>
      <c r="F8" s="7"/>
      <c r="G8" s="7"/>
      <c r="H8" s="7"/>
      <c r="I8" s="7"/>
      <c r="K8" s="10"/>
      <c r="L8" s="8" t="e">
        <f t="shared" si="1"/>
        <v>#NUM!</v>
      </c>
      <c r="M8" s="28"/>
      <c r="N8" s="28"/>
      <c r="O8" s="28"/>
      <c r="P8" s="28"/>
      <c r="Q8" s="5"/>
      <c r="R8" s="7"/>
      <c r="S8" s="7"/>
      <c r="T8" s="7"/>
      <c r="U8" s="7"/>
    </row>
    <row r="9" spans="1:21" x14ac:dyDescent="0.3">
      <c r="A9" s="27"/>
      <c r="B9" s="23">
        <f t="shared" si="0"/>
        <v>0</v>
      </c>
      <c r="C9" s="6"/>
      <c r="D9" s="6"/>
      <c r="E9" s="24"/>
      <c r="F9" s="7"/>
      <c r="G9" s="7"/>
      <c r="H9" s="7"/>
      <c r="I9" s="7"/>
      <c r="K9" s="10"/>
      <c r="L9" s="8" t="e">
        <f t="shared" si="1"/>
        <v>#NUM!</v>
      </c>
      <c r="M9" s="28"/>
      <c r="N9" s="28"/>
      <c r="O9" s="28"/>
      <c r="P9" s="28"/>
      <c r="Q9" s="5"/>
      <c r="R9" s="7"/>
      <c r="S9" s="7"/>
      <c r="T9" s="7"/>
      <c r="U9" s="7"/>
    </row>
    <row r="10" spans="1:21" x14ac:dyDescent="0.3">
      <c r="A10" s="27"/>
      <c r="B10" s="23">
        <f t="shared" si="0"/>
        <v>0</v>
      </c>
      <c r="C10" s="6"/>
      <c r="D10" s="6"/>
      <c r="E10" s="24"/>
      <c r="F10" s="7"/>
      <c r="G10" s="7"/>
      <c r="H10" s="7"/>
      <c r="I10" s="7"/>
      <c r="K10" s="10"/>
      <c r="L10" s="8" t="e">
        <f t="shared" si="1"/>
        <v>#NUM!</v>
      </c>
      <c r="M10" s="28"/>
      <c r="N10" s="28"/>
      <c r="O10" s="28"/>
      <c r="P10" s="28"/>
      <c r="Q10" s="5"/>
      <c r="R10" s="7"/>
      <c r="S10" s="7"/>
      <c r="T10" s="7"/>
      <c r="U10" s="7"/>
    </row>
    <row r="11" spans="1:21" x14ac:dyDescent="0.3">
      <c r="A11" s="27"/>
      <c r="B11" s="23">
        <f t="shared" si="0"/>
        <v>0</v>
      </c>
      <c r="C11" s="6"/>
      <c r="D11" s="6"/>
      <c r="E11" s="24"/>
      <c r="F11" s="7"/>
      <c r="G11" s="7"/>
      <c r="H11" s="7"/>
      <c r="I11" s="7"/>
      <c r="K11" s="10"/>
      <c r="L11" s="8" t="e">
        <f t="shared" si="1"/>
        <v>#NUM!</v>
      </c>
      <c r="M11" s="28"/>
      <c r="N11" s="28"/>
      <c r="O11" s="28"/>
      <c r="P11" s="28"/>
      <c r="Q11" s="5"/>
      <c r="R11" s="7"/>
      <c r="S11" s="7"/>
      <c r="T11" s="7"/>
      <c r="U11" s="7"/>
    </row>
    <row r="12" spans="1:21" x14ac:dyDescent="0.3">
      <c r="A12" s="27"/>
      <c r="B12" s="23">
        <f t="shared" si="0"/>
        <v>0</v>
      </c>
      <c r="C12" s="6"/>
      <c r="D12" s="6"/>
      <c r="E12" s="24"/>
      <c r="F12" s="7"/>
      <c r="G12" s="7"/>
      <c r="H12" s="7"/>
      <c r="I12" s="7"/>
      <c r="K12" s="10"/>
      <c r="L12" s="8" t="e">
        <f t="shared" si="1"/>
        <v>#NUM!</v>
      </c>
      <c r="M12" s="28"/>
      <c r="N12" s="28"/>
      <c r="O12" s="28"/>
      <c r="P12" s="28"/>
      <c r="Q12" s="5"/>
      <c r="R12" s="7"/>
      <c r="S12" s="7"/>
      <c r="T12" s="7"/>
      <c r="U12" s="7"/>
    </row>
    <row r="13" spans="1:21" x14ac:dyDescent="0.3">
      <c r="A13" s="27"/>
      <c r="B13" s="23">
        <f t="shared" si="0"/>
        <v>0</v>
      </c>
      <c r="C13" s="6"/>
      <c r="D13" s="6"/>
      <c r="E13" s="24"/>
      <c r="F13" s="7"/>
      <c r="G13" s="7"/>
      <c r="H13" s="7"/>
      <c r="I13" s="7"/>
      <c r="K13" s="10"/>
      <c r="L13" s="8" t="e">
        <f t="shared" si="1"/>
        <v>#NUM!</v>
      </c>
      <c r="M13" s="28"/>
      <c r="N13" s="28"/>
      <c r="O13" s="28"/>
      <c r="P13" s="28"/>
      <c r="Q13" s="5"/>
      <c r="R13" s="7"/>
      <c r="S13" s="7"/>
      <c r="T13" s="7"/>
      <c r="U13" s="7"/>
    </row>
    <row r="14" spans="1:21" x14ac:dyDescent="0.3">
      <c r="A14" s="27"/>
      <c r="B14" s="23">
        <f t="shared" si="0"/>
        <v>0</v>
      </c>
      <c r="C14" s="6"/>
      <c r="D14" s="6"/>
      <c r="E14" s="24"/>
      <c r="F14" s="7"/>
      <c r="G14" s="7"/>
      <c r="H14" s="7"/>
      <c r="I14" s="7"/>
      <c r="K14" s="10"/>
      <c r="L14" s="8" t="e">
        <f t="shared" si="1"/>
        <v>#NUM!</v>
      </c>
      <c r="M14" s="28"/>
      <c r="N14" s="28"/>
      <c r="O14" s="28"/>
      <c r="P14" s="28"/>
      <c r="Q14" s="5"/>
      <c r="R14" s="7"/>
      <c r="S14" s="7"/>
      <c r="T14" s="7"/>
      <c r="U14" s="7"/>
    </row>
    <row r="15" spans="1:21" x14ac:dyDescent="0.3">
      <c r="A15" s="27"/>
      <c r="B15" s="23">
        <f t="shared" si="0"/>
        <v>0</v>
      </c>
      <c r="C15" s="6"/>
      <c r="D15" s="6"/>
      <c r="E15" s="24"/>
      <c r="F15" s="7"/>
      <c r="G15" s="7"/>
      <c r="H15" s="7"/>
      <c r="I15" s="7"/>
      <c r="K15" s="10"/>
      <c r="L15" s="8" t="e">
        <f t="shared" si="1"/>
        <v>#NUM!</v>
      </c>
      <c r="M15" s="28"/>
      <c r="N15" s="28"/>
      <c r="O15" s="28"/>
      <c r="P15" s="28"/>
      <c r="Q15" s="5"/>
      <c r="R15" s="7"/>
      <c r="S15" s="7"/>
      <c r="T15" s="7"/>
      <c r="U15" s="7"/>
    </row>
    <row r="16" spans="1:21" x14ac:dyDescent="0.3">
      <c r="A16" s="27"/>
      <c r="B16" s="23">
        <f t="shared" si="0"/>
        <v>0</v>
      </c>
      <c r="C16" s="6"/>
      <c r="D16" s="6"/>
      <c r="E16" s="24"/>
      <c r="F16" s="7"/>
      <c r="G16" s="7"/>
      <c r="H16" s="7"/>
      <c r="I16" s="7"/>
      <c r="K16" s="10"/>
      <c r="L16" s="8"/>
      <c r="M16" s="28"/>
      <c r="N16" s="28"/>
      <c r="O16" s="28"/>
      <c r="P16" s="28"/>
      <c r="Q16" s="5"/>
      <c r="R16" s="7"/>
      <c r="S16" s="7"/>
      <c r="T16" s="7"/>
      <c r="U16" s="7"/>
    </row>
    <row r="17" spans="1:21" x14ac:dyDescent="0.3">
      <c r="A17" s="27"/>
      <c r="B17" s="23">
        <f t="shared" ref="B17:B23" si="2">C17+D17</f>
        <v>0</v>
      </c>
      <c r="C17" s="6"/>
      <c r="D17" s="6"/>
      <c r="E17" s="24"/>
      <c r="F17" s="7"/>
      <c r="G17" s="7"/>
      <c r="H17" s="7"/>
      <c r="I17" s="7"/>
      <c r="K17" s="10"/>
      <c r="L17" s="8" t="e">
        <f t="shared" ref="L17:L22" si="3">LARGE(M17:P17,1)+LARGE(M17:P17,2)+LARGE(M17:P17,3)</f>
        <v>#NUM!</v>
      </c>
      <c r="M17" s="28"/>
      <c r="N17" s="28"/>
      <c r="O17" s="28"/>
      <c r="P17" s="28"/>
      <c r="Q17" s="5"/>
      <c r="R17" s="7"/>
      <c r="S17" s="7"/>
      <c r="T17" s="7"/>
      <c r="U17" s="7"/>
    </row>
    <row r="18" spans="1:21" x14ac:dyDescent="0.3">
      <c r="A18" s="27"/>
      <c r="B18" s="23">
        <f t="shared" si="2"/>
        <v>0</v>
      </c>
      <c r="C18" s="6"/>
      <c r="D18" s="6"/>
      <c r="E18" s="24"/>
      <c r="F18" s="7"/>
      <c r="G18" s="7"/>
      <c r="H18" s="7"/>
      <c r="I18" s="7"/>
      <c r="K18" s="10"/>
      <c r="L18" s="8" t="e">
        <f t="shared" si="3"/>
        <v>#NUM!</v>
      </c>
      <c r="M18" s="28"/>
      <c r="N18" s="28"/>
      <c r="O18" s="28"/>
      <c r="P18" s="28"/>
      <c r="Q18" s="5"/>
      <c r="R18" s="7"/>
      <c r="S18" s="7"/>
      <c r="T18" s="7"/>
      <c r="U18" s="7"/>
    </row>
    <row r="19" spans="1:21" x14ac:dyDescent="0.3">
      <c r="A19" s="27"/>
      <c r="B19" s="23">
        <f t="shared" si="2"/>
        <v>0</v>
      </c>
      <c r="C19" s="6"/>
      <c r="D19" s="6"/>
      <c r="E19" s="24"/>
      <c r="F19" s="7"/>
      <c r="G19" s="7"/>
      <c r="H19" s="7"/>
      <c r="I19" s="7"/>
      <c r="K19" s="10"/>
      <c r="L19" s="8" t="e">
        <f t="shared" si="3"/>
        <v>#NUM!</v>
      </c>
      <c r="M19" s="28"/>
      <c r="N19" s="28"/>
      <c r="O19" s="28"/>
      <c r="P19" s="28"/>
      <c r="Q19" s="5"/>
      <c r="R19" s="7"/>
      <c r="S19" s="7"/>
      <c r="T19" s="7"/>
      <c r="U19" s="7"/>
    </row>
    <row r="20" spans="1:21" x14ac:dyDescent="0.3">
      <c r="A20" s="27"/>
      <c r="B20" s="23">
        <f t="shared" si="2"/>
        <v>0</v>
      </c>
      <c r="C20" s="6"/>
      <c r="D20" s="6"/>
      <c r="E20" s="24"/>
      <c r="F20" s="7"/>
      <c r="G20" s="7"/>
      <c r="H20" s="7"/>
      <c r="I20" s="7"/>
      <c r="K20" s="10"/>
      <c r="L20" s="8" t="e">
        <f t="shared" si="3"/>
        <v>#NUM!</v>
      </c>
      <c r="M20" s="28"/>
      <c r="N20" s="28"/>
      <c r="O20" s="28"/>
      <c r="P20" s="28"/>
      <c r="Q20" s="5"/>
      <c r="R20" s="7"/>
      <c r="S20" s="7"/>
      <c r="T20" s="7"/>
      <c r="U20" s="7"/>
    </row>
    <row r="21" spans="1:21" x14ac:dyDescent="0.3">
      <c r="A21" s="27"/>
      <c r="B21" s="23">
        <f t="shared" si="2"/>
        <v>0</v>
      </c>
      <c r="C21" s="6"/>
      <c r="D21" s="6"/>
      <c r="E21" s="24"/>
      <c r="F21" s="7"/>
      <c r="G21" s="7"/>
      <c r="H21" s="7"/>
      <c r="I21" s="7"/>
      <c r="K21" s="10"/>
      <c r="L21" s="8" t="e">
        <f t="shared" si="3"/>
        <v>#NUM!</v>
      </c>
      <c r="M21" s="28"/>
      <c r="N21" s="28"/>
      <c r="O21" s="28"/>
      <c r="P21" s="28"/>
      <c r="Q21" s="5"/>
      <c r="R21" s="7"/>
      <c r="S21" s="7"/>
      <c r="T21" s="7"/>
      <c r="U21" s="7"/>
    </row>
    <row r="22" spans="1:21" x14ac:dyDescent="0.3">
      <c r="A22" s="27"/>
      <c r="B22" s="23">
        <f t="shared" si="2"/>
        <v>0</v>
      </c>
      <c r="C22" s="6"/>
      <c r="D22" s="6"/>
      <c r="E22" s="24"/>
      <c r="F22" s="7"/>
      <c r="G22" s="7"/>
      <c r="H22" s="7"/>
      <c r="I22" s="7"/>
      <c r="K22" s="10"/>
      <c r="L22" s="8" t="e">
        <f t="shared" si="3"/>
        <v>#NUM!</v>
      </c>
      <c r="M22" s="28"/>
      <c r="N22" s="28"/>
      <c r="O22" s="28"/>
      <c r="P22" s="28"/>
      <c r="Q22" s="5"/>
      <c r="R22" s="7"/>
      <c r="S22" s="7"/>
      <c r="T22" s="7"/>
      <c r="U22" s="7"/>
    </row>
    <row r="23" spans="1:21" x14ac:dyDescent="0.3">
      <c r="A23" s="27"/>
      <c r="B23" s="23">
        <f t="shared" si="2"/>
        <v>0</v>
      </c>
      <c r="C23" s="25"/>
      <c r="D23" s="25"/>
      <c r="E23" s="22"/>
      <c r="F23" s="26"/>
      <c r="G23" s="26"/>
      <c r="H23" s="26"/>
      <c r="I23" s="26"/>
      <c r="K23" s="10"/>
      <c r="L23" s="8"/>
      <c r="M23" s="28"/>
      <c r="N23" s="28"/>
      <c r="O23" s="28"/>
      <c r="P23" s="28"/>
      <c r="Q23" s="5"/>
      <c r="R23" s="7"/>
      <c r="S23" s="7"/>
      <c r="T23" s="7"/>
      <c r="U23" s="7"/>
    </row>
    <row r="24" spans="1:21" x14ac:dyDescent="0.3">
      <c r="A24" s="27"/>
      <c r="B24" s="23">
        <f t="shared" ref="B24:B35" si="4">C24+D24</f>
        <v>0</v>
      </c>
      <c r="C24" s="6"/>
      <c r="D24" s="6"/>
      <c r="E24" s="24"/>
      <c r="F24" s="7"/>
      <c r="G24" s="7"/>
      <c r="H24" s="7"/>
      <c r="I24" s="7"/>
      <c r="K24" s="10"/>
      <c r="L24" s="8" t="e">
        <f t="shared" ref="L24:L34" si="5">LARGE(M24:P24,1)+LARGE(M24:P24,2)+LARGE(M24:P24,3)</f>
        <v>#NUM!</v>
      </c>
      <c r="M24" s="28"/>
      <c r="N24" s="28"/>
      <c r="O24" s="28"/>
      <c r="P24" s="28"/>
      <c r="Q24" s="5"/>
      <c r="R24" s="7"/>
      <c r="S24" s="7"/>
      <c r="T24" s="7"/>
      <c r="U24" s="7"/>
    </row>
    <row r="25" spans="1:21" x14ac:dyDescent="0.3">
      <c r="A25" s="27"/>
      <c r="B25" s="23">
        <f t="shared" si="4"/>
        <v>0</v>
      </c>
      <c r="C25" s="6"/>
      <c r="D25" s="6"/>
      <c r="E25" s="24"/>
      <c r="F25" s="7"/>
      <c r="G25" s="7"/>
      <c r="H25" s="7"/>
      <c r="I25" s="7"/>
      <c r="K25" s="10"/>
      <c r="L25" s="8" t="e">
        <f t="shared" si="5"/>
        <v>#NUM!</v>
      </c>
      <c r="M25" s="28"/>
      <c r="N25" s="28"/>
      <c r="O25" s="28"/>
      <c r="P25" s="28"/>
      <c r="Q25" s="5"/>
      <c r="R25" s="7"/>
      <c r="S25" s="7"/>
      <c r="T25" s="7"/>
      <c r="U25" s="7"/>
    </row>
    <row r="26" spans="1:21" x14ac:dyDescent="0.3">
      <c r="A26" s="27"/>
      <c r="B26" s="23">
        <f t="shared" si="4"/>
        <v>0</v>
      </c>
      <c r="C26" s="6"/>
      <c r="D26" s="6"/>
      <c r="E26" s="24"/>
      <c r="F26" s="7"/>
      <c r="G26" s="7"/>
      <c r="H26" s="7"/>
      <c r="I26" s="7"/>
      <c r="K26" s="10"/>
      <c r="L26" s="8" t="e">
        <f t="shared" si="5"/>
        <v>#NUM!</v>
      </c>
      <c r="M26" s="28"/>
      <c r="N26" s="28"/>
      <c r="O26" s="28"/>
      <c r="P26" s="28"/>
      <c r="Q26" s="5"/>
      <c r="R26" s="7"/>
      <c r="S26" s="7"/>
      <c r="T26" s="7"/>
      <c r="U26" s="7"/>
    </row>
    <row r="27" spans="1:21" x14ac:dyDescent="0.3">
      <c r="A27" s="27"/>
      <c r="B27" s="23">
        <f t="shared" si="4"/>
        <v>0</v>
      </c>
      <c r="C27" s="6"/>
      <c r="D27" s="6"/>
      <c r="E27" s="24"/>
      <c r="F27" s="7"/>
      <c r="G27" s="7"/>
      <c r="H27" s="7"/>
      <c r="I27" s="7"/>
      <c r="K27" s="10"/>
      <c r="L27" s="8" t="e">
        <f t="shared" si="5"/>
        <v>#NUM!</v>
      </c>
      <c r="M27" s="28"/>
      <c r="N27" s="28"/>
      <c r="O27" s="28"/>
      <c r="P27" s="28"/>
      <c r="Q27" s="5"/>
      <c r="R27" s="7"/>
      <c r="S27" s="7"/>
      <c r="T27" s="7"/>
      <c r="U27" s="7"/>
    </row>
    <row r="28" spans="1:21" x14ac:dyDescent="0.3">
      <c r="A28" s="27"/>
      <c r="B28" s="23">
        <f t="shared" si="4"/>
        <v>0</v>
      </c>
      <c r="C28" s="6"/>
      <c r="D28" s="6"/>
      <c r="E28" s="24"/>
      <c r="F28" s="7"/>
      <c r="G28" s="7"/>
      <c r="H28" s="7"/>
      <c r="I28" s="7"/>
      <c r="K28" s="10"/>
      <c r="L28" s="8" t="e">
        <f t="shared" si="5"/>
        <v>#NUM!</v>
      </c>
      <c r="M28" s="28"/>
      <c r="N28" s="28"/>
      <c r="O28" s="28"/>
      <c r="P28" s="28"/>
      <c r="Q28" s="5"/>
      <c r="R28" s="7"/>
      <c r="S28" s="7"/>
      <c r="T28" s="7"/>
      <c r="U28" s="7"/>
    </row>
    <row r="29" spans="1:21" x14ac:dyDescent="0.3">
      <c r="A29" s="27"/>
      <c r="B29" s="23">
        <f t="shared" si="4"/>
        <v>0</v>
      </c>
      <c r="C29" s="6"/>
      <c r="D29" s="6"/>
      <c r="E29" s="24"/>
      <c r="F29" s="7"/>
      <c r="G29" s="7"/>
      <c r="H29" s="7"/>
      <c r="I29" s="7"/>
      <c r="K29" s="10"/>
      <c r="L29" s="8" t="e">
        <f t="shared" si="5"/>
        <v>#NUM!</v>
      </c>
      <c r="M29" s="28"/>
      <c r="N29" s="28"/>
      <c r="O29" s="28"/>
      <c r="P29" s="28"/>
      <c r="Q29" s="5"/>
      <c r="R29" s="7"/>
      <c r="S29" s="7"/>
      <c r="T29" s="7"/>
      <c r="U29" s="7"/>
    </row>
    <row r="30" spans="1:21" x14ac:dyDescent="0.3">
      <c r="A30" s="27"/>
      <c r="B30" s="23">
        <f t="shared" si="4"/>
        <v>0</v>
      </c>
      <c r="C30" s="6"/>
      <c r="D30" s="6"/>
      <c r="E30" s="24"/>
      <c r="F30" s="7"/>
      <c r="G30" s="7"/>
      <c r="H30" s="7"/>
      <c r="I30" s="7"/>
      <c r="K30" s="10"/>
      <c r="L30" s="8" t="e">
        <f t="shared" si="5"/>
        <v>#NUM!</v>
      </c>
      <c r="M30" s="28"/>
      <c r="N30" s="28"/>
      <c r="O30" s="28"/>
      <c r="P30" s="28"/>
      <c r="Q30" s="5"/>
      <c r="R30" s="7"/>
      <c r="S30" s="7"/>
      <c r="T30" s="7"/>
      <c r="U30" s="7"/>
    </row>
    <row r="31" spans="1:21" x14ac:dyDescent="0.3">
      <c r="A31" s="27"/>
      <c r="B31" s="23">
        <f t="shared" si="4"/>
        <v>0</v>
      </c>
      <c r="C31" s="6"/>
      <c r="D31" s="6"/>
      <c r="E31" s="24"/>
      <c r="F31" s="7"/>
      <c r="G31" s="7"/>
      <c r="H31" s="7"/>
      <c r="I31" s="7"/>
      <c r="K31" s="10"/>
      <c r="L31" s="8" t="e">
        <f t="shared" si="5"/>
        <v>#NUM!</v>
      </c>
      <c r="M31" s="28"/>
      <c r="N31" s="28"/>
      <c r="O31" s="28"/>
      <c r="P31" s="28"/>
      <c r="Q31" s="5"/>
      <c r="R31" s="7"/>
      <c r="S31" s="7"/>
      <c r="T31" s="7"/>
      <c r="U31" s="7"/>
    </row>
    <row r="32" spans="1:21" x14ac:dyDescent="0.3">
      <c r="A32" s="27"/>
      <c r="B32" s="23">
        <f t="shared" si="4"/>
        <v>0</v>
      </c>
      <c r="C32" s="6"/>
      <c r="D32" s="6"/>
      <c r="E32" s="24"/>
      <c r="F32" s="7"/>
      <c r="G32" s="7"/>
      <c r="H32" s="7"/>
      <c r="I32" s="7"/>
      <c r="K32" s="10"/>
      <c r="L32" s="8" t="e">
        <f t="shared" si="5"/>
        <v>#NUM!</v>
      </c>
      <c r="M32" s="28"/>
      <c r="N32" s="28"/>
      <c r="O32" s="28"/>
      <c r="P32" s="28"/>
      <c r="Q32" s="5"/>
      <c r="R32" s="7"/>
      <c r="S32" s="7"/>
      <c r="T32" s="7"/>
      <c r="U32" s="7"/>
    </row>
    <row r="33" spans="1:21" x14ac:dyDescent="0.3">
      <c r="A33" s="27"/>
      <c r="B33" s="23">
        <f t="shared" si="4"/>
        <v>0</v>
      </c>
      <c r="C33" s="6"/>
      <c r="D33" s="6"/>
      <c r="E33" s="24"/>
      <c r="F33" s="7"/>
      <c r="G33" s="7"/>
      <c r="H33" s="7"/>
      <c r="I33" s="7"/>
      <c r="K33" s="10"/>
      <c r="L33" s="8" t="e">
        <f t="shared" si="5"/>
        <v>#NUM!</v>
      </c>
      <c r="M33" s="28"/>
      <c r="N33" s="28"/>
      <c r="O33" s="28"/>
      <c r="P33" s="28"/>
      <c r="Q33" s="5"/>
      <c r="R33" s="7"/>
      <c r="S33" s="7"/>
      <c r="T33" s="7"/>
      <c r="U33" s="7"/>
    </row>
    <row r="34" spans="1:21" x14ac:dyDescent="0.3">
      <c r="A34" s="27"/>
      <c r="B34" s="23">
        <f t="shared" si="4"/>
        <v>0</v>
      </c>
      <c r="C34" s="6"/>
      <c r="D34" s="6"/>
      <c r="E34" s="24"/>
      <c r="F34" s="7"/>
      <c r="G34" s="7"/>
      <c r="H34" s="7"/>
      <c r="I34" s="7"/>
      <c r="K34" s="10"/>
      <c r="L34" s="8" t="e">
        <f t="shared" si="5"/>
        <v>#NUM!</v>
      </c>
      <c r="M34" s="28"/>
      <c r="N34" s="28"/>
      <c r="O34" s="28"/>
      <c r="P34" s="28"/>
      <c r="Q34" s="5"/>
      <c r="R34" s="7"/>
      <c r="S34" s="7"/>
      <c r="T34" s="7"/>
      <c r="U34" s="7"/>
    </row>
    <row r="35" spans="1:21" x14ac:dyDescent="0.3">
      <c r="A35" s="27"/>
      <c r="B35" s="23">
        <f t="shared" si="4"/>
        <v>0</v>
      </c>
      <c r="C35" s="25"/>
      <c r="D35" s="25"/>
      <c r="E35" s="22"/>
      <c r="F35" s="26"/>
      <c r="G35" s="26"/>
      <c r="H35" s="26"/>
      <c r="I35" s="26"/>
      <c r="K35" s="10"/>
      <c r="L35" s="8"/>
      <c r="M35" s="28"/>
      <c r="N35" s="28"/>
      <c r="O35" s="28"/>
      <c r="P35" s="28"/>
      <c r="Q35" s="5"/>
      <c r="R35" s="7"/>
      <c r="S35" s="7"/>
      <c r="T35" s="7"/>
      <c r="U35" s="7"/>
    </row>
    <row r="36" spans="1:21" x14ac:dyDescent="0.3">
      <c r="A36" s="27"/>
      <c r="B36" s="23">
        <f t="shared" ref="B36:B49" si="6">C36+D36</f>
        <v>0</v>
      </c>
      <c r="C36" s="6"/>
      <c r="D36" s="6"/>
      <c r="E36" s="24"/>
      <c r="F36" s="7"/>
      <c r="G36" s="7"/>
      <c r="H36" s="7"/>
      <c r="I36" s="7"/>
      <c r="K36" s="10"/>
      <c r="L36" s="8" t="e">
        <f t="shared" ref="L36:L49" si="7">LARGE(M36:P36,1)+LARGE(M36:P36,2)+LARGE(M36:P36,3)</f>
        <v>#NUM!</v>
      </c>
      <c r="M36" s="28"/>
      <c r="N36" s="28"/>
      <c r="O36" s="28"/>
      <c r="P36" s="28"/>
      <c r="Q36" s="5"/>
      <c r="R36" s="7"/>
      <c r="S36" s="7"/>
      <c r="T36" s="7"/>
      <c r="U36" s="7"/>
    </row>
    <row r="37" spans="1:21" x14ac:dyDescent="0.3">
      <c r="A37" s="27"/>
      <c r="B37" s="23">
        <f t="shared" si="6"/>
        <v>0</v>
      </c>
      <c r="C37" s="6"/>
      <c r="D37" s="6"/>
      <c r="E37" s="24"/>
      <c r="F37" s="7"/>
      <c r="G37" s="7"/>
      <c r="H37" s="7"/>
      <c r="I37" s="7"/>
      <c r="K37" s="10"/>
      <c r="L37" s="8" t="e">
        <f t="shared" si="7"/>
        <v>#NUM!</v>
      </c>
      <c r="M37" s="28"/>
      <c r="N37" s="28"/>
      <c r="O37" s="28"/>
      <c r="P37" s="28"/>
      <c r="Q37" s="5"/>
      <c r="R37" s="7"/>
      <c r="S37" s="7"/>
      <c r="T37" s="7"/>
      <c r="U37" s="7"/>
    </row>
    <row r="38" spans="1:21" x14ac:dyDescent="0.3">
      <c r="A38" s="27"/>
      <c r="B38" s="23">
        <f t="shared" si="6"/>
        <v>0</v>
      </c>
      <c r="C38" s="6"/>
      <c r="D38" s="6"/>
      <c r="E38" s="24"/>
      <c r="F38" s="7"/>
      <c r="G38" s="7"/>
      <c r="H38" s="7"/>
      <c r="I38" s="7"/>
      <c r="K38" s="10"/>
      <c r="L38" s="8" t="e">
        <f t="shared" si="7"/>
        <v>#NUM!</v>
      </c>
      <c r="M38" s="28"/>
      <c r="N38" s="28"/>
      <c r="O38" s="28"/>
      <c r="P38" s="28"/>
      <c r="Q38" s="5"/>
      <c r="R38" s="7"/>
      <c r="S38" s="7"/>
      <c r="T38" s="7"/>
      <c r="U38" s="7"/>
    </row>
    <row r="39" spans="1:21" x14ac:dyDescent="0.3">
      <c r="A39" s="27"/>
      <c r="B39" s="23">
        <f t="shared" si="6"/>
        <v>0</v>
      </c>
      <c r="C39" s="6"/>
      <c r="D39" s="6"/>
      <c r="E39" s="24"/>
      <c r="F39" s="7"/>
      <c r="G39" s="7"/>
      <c r="H39" s="7"/>
      <c r="I39" s="7"/>
      <c r="K39" s="10"/>
      <c r="L39" s="8" t="e">
        <f t="shared" si="7"/>
        <v>#NUM!</v>
      </c>
      <c r="M39" s="28"/>
      <c r="N39" s="28"/>
      <c r="O39" s="28"/>
      <c r="P39" s="28"/>
      <c r="Q39" s="5"/>
      <c r="R39" s="7"/>
      <c r="S39" s="7"/>
      <c r="T39" s="7"/>
      <c r="U39" s="7"/>
    </row>
    <row r="40" spans="1:21" x14ac:dyDescent="0.3">
      <c r="A40" s="27"/>
      <c r="B40" s="23">
        <f t="shared" si="6"/>
        <v>0</v>
      </c>
      <c r="C40" s="6"/>
      <c r="D40" s="6"/>
      <c r="E40" s="24"/>
      <c r="F40" s="7"/>
      <c r="G40" s="7"/>
      <c r="H40" s="7"/>
      <c r="I40" s="7"/>
      <c r="K40" s="10"/>
      <c r="L40" s="8" t="e">
        <f t="shared" si="7"/>
        <v>#NUM!</v>
      </c>
      <c r="M40" s="28"/>
      <c r="N40" s="28"/>
      <c r="O40" s="28"/>
      <c r="P40" s="28"/>
      <c r="Q40" s="5"/>
      <c r="R40" s="7"/>
      <c r="S40" s="7"/>
      <c r="T40" s="7"/>
      <c r="U40" s="7"/>
    </row>
    <row r="41" spans="1:21" x14ac:dyDescent="0.3">
      <c r="A41" s="27"/>
      <c r="B41" s="23">
        <f t="shared" si="6"/>
        <v>0</v>
      </c>
      <c r="C41" s="6"/>
      <c r="D41" s="6"/>
      <c r="E41" s="24"/>
      <c r="F41" s="7"/>
      <c r="G41" s="7"/>
      <c r="H41" s="7"/>
      <c r="I41" s="7"/>
      <c r="K41" s="10"/>
      <c r="L41" s="8" t="e">
        <f t="shared" si="7"/>
        <v>#NUM!</v>
      </c>
      <c r="M41" s="28"/>
      <c r="N41" s="28"/>
      <c r="O41" s="28"/>
      <c r="P41" s="28"/>
      <c r="Q41" s="5"/>
      <c r="R41" s="7"/>
      <c r="S41" s="7"/>
      <c r="T41" s="7"/>
      <c r="U41" s="7"/>
    </row>
    <row r="42" spans="1:21" x14ac:dyDescent="0.3">
      <c r="A42" s="27"/>
      <c r="B42" s="23">
        <f t="shared" si="6"/>
        <v>0</v>
      </c>
      <c r="C42" s="6"/>
      <c r="D42" s="6"/>
      <c r="E42" s="24"/>
      <c r="F42" s="7"/>
      <c r="G42" s="7"/>
      <c r="H42" s="7"/>
      <c r="I42" s="7"/>
      <c r="K42" s="10"/>
      <c r="L42" s="8" t="e">
        <f t="shared" si="7"/>
        <v>#NUM!</v>
      </c>
      <c r="M42" s="28"/>
      <c r="N42" s="28"/>
      <c r="O42" s="28"/>
      <c r="P42" s="28"/>
      <c r="Q42" s="5"/>
      <c r="R42" s="7"/>
      <c r="S42" s="7"/>
      <c r="T42" s="7"/>
      <c r="U42" s="7"/>
    </row>
    <row r="43" spans="1:21" x14ac:dyDescent="0.3">
      <c r="A43" s="27"/>
      <c r="B43" s="23">
        <f t="shared" si="6"/>
        <v>0</v>
      </c>
      <c r="C43" s="6"/>
      <c r="D43" s="6"/>
      <c r="E43" s="24"/>
      <c r="F43" s="7"/>
      <c r="G43" s="7"/>
      <c r="H43" s="7"/>
      <c r="I43" s="7"/>
      <c r="K43" s="10"/>
      <c r="L43" s="8" t="e">
        <f t="shared" si="7"/>
        <v>#NUM!</v>
      </c>
      <c r="M43" s="28"/>
      <c r="N43" s="28"/>
      <c r="O43" s="28"/>
      <c r="P43" s="28"/>
      <c r="Q43" s="5"/>
      <c r="R43" s="7"/>
      <c r="S43" s="7"/>
      <c r="T43" s="7"/>
      <c r="U43" s="7"/>
    </row>
    <row r="44" spans="1:21" x14ac:dyDescent="0.3">
      <c r="A44" s="27"/>
      <c r="B44" s="23">
        <f t="shared" si="6"/>
        <v>0</v>
      </c>
      <c r="C44" s="6"/>
      <c r="D44" s="6"/>
      <c r="E44" s="24"/>
      <c r="F44" s="7"/>
      <c r="G44" s="7"/>
      <c r="H44" s="7"/>
      <c r="I44" s="7"/>
      <c r="K44" s="10"/>
      <c r="L44" s="8" t="e">
        <f t="shared" si="7"/>
        <v>#NUM!</v>
      </c>
      <c r="M44" s="28"/>
      <c r="N44" s="28"/>
      <c r="O44" s="28"/>
      <c r="P44" s="28"/>
      <c r="Q44" s="5"/>
      <c r="R44" s="7"/>
      <c r="S44" s="7"/>
      <c r="T44" s="7"/>
      <c r="U44" s="7"/>
    </row>
    <row r="45" spans="1:21" x14ac:dyDescent="0.3">
      <c r="A45" s="27"/>
      <c r="B45" s="23">
        <f t="shared" si="6"/>
        <v>0</v>
      </c>
      <c r="C45" s="6"/>
      <c r="D45" s="6"/>
      <c r="E45" s="24"/>
      <c r="F45" s="7"/>
      <c r="G45" s="7"/>
      <c r="H45" s="7"/>
      <c r="I45" s="7"/>
      <c r="K45" s="10"/>
      <c r="L45" s="8" t="e">
        <f t="shared" si="7"/>
        <v>#NUM!</v>
      </c>
      <c r="M45" s="28"/>
      <c r="N45" s="28"/>
      <c r="O45" s="28"/>
      <c r="P45" s="28"/>
      <c r="Q45" s="5"/>
      <c r="R45" s="7"/>
      <c r="S45" s="7"/>
      <c r="T45" s="7"/>
      <c r="U45" s="7"/>
    </row>
    <row r="46" spans="1:21" x14ac:dyDescent="0.3">
      <c r="A46" s="27"/>
      <c r="B46" s="23">
        <f t="shared" si="6"/>
        <v>0</v>
      </c>
      <c r="C46" s="6"/>
      <c r="D46" s="6"/>
      <c r="E46" s="24"/>
      <c r="F46" s="7"/>
      <c r="G46" s="7"/>
      <c r="H46" s="7"/>
      <c r="I46" s="7"/>
      <c r="K46" s="10"/>
      <c r="L46" s="8" t="e">
        <f t="shared" si="7"/>
        <v>#NUM!</v>
      </c>
      <c r="M46" s="28"/>
      <c r="N46" s="28"/>
      <c r="O46" s="28"/>
      <c r="P46" s="28"/>
      <c r="Q46" s="5"/>
      <c r="R46" s="7"/>
      <c r="S46" s="7"/>
      <c r="T46" s="7"/>
      <c r="U46" s="7"/>
    </row>
    <row r="47" spans="1:21" x14ac:dyDescent="0.3">
      <c r="A47" s="27"/>
      <c r="B47" s="23">
        <f t="shared" si="6"/>
        <v>0</v>
      </c>
      <c r="C47" s="6"/>
      <c r="D47" s="6"/>
      <c r="E47" s="24"/>
      <c r="F47" s="7"/>
      <c r="G47" s="7"/>
      <c r="H47" s="7"/>
      <c r="I47" s="7"/>
      <c r="K47" s="10"/>
      <c r="L47" s="8" t="e">
        <f t="shared" si="7"/>
        <v>#NUM!</v>
      </c>
      <c r="M47" s="28"/>
      <c r="N47" s="28"/>
      <c r="O47" s="28"/>
      <c r="P47" s="28"/>
      <c r="Q47" s="5"/>
      <c r="R47" s="7"/>
      <c r="S47" s="7"/>
      <c r="T47" s="7"/>
      <c r="U47" s="7"/>
    </row>
    <row r="48" spans="1:21" x14ac:dyDescent="0.3">
      <c r="A48" s="27"/>
      <c r="B48" s="23">
        <f t="shared" si="6"/>
        <v>0</v>
      </c>
      <c r="C48" s="6"/>
      <c r="D48" s="6"/>
      <c r="E48" s="24"/>
      <c r="F48" s="7"/>
      <c r="G48" s="7"/>
      <c r="H48" s="7"/>
      <c r="I48" s="7"/>
      <c r="K48" s="10"/>
      <c r="L48" s="8" t="e">
        <f t="shared" si="7"/>
        <v>#NUM!</v>
      </c>
      <c r="M48" s="28"/>
      <c r="N48" s="28"/>
      <c r="O48" s="28"/>
      <c r="P48" s="28"/>
      <c r="Q48" s="5"/>
      <c r="R48" s="7"/>
      <c r="S48" s="7"/>
      <c r="T48" s="7"/>
      <c r="U48" s="7"/>
    </row>
    <row r="49" spans="1:21" x14ac:dyDescent="0.3">
      <c r="A49" s="27"/>
      <c r="B49" s="23">
        <f t="shared" si="6"/>
        <v>0</v>
      </c>
      <c r="C49" s="6"/>
      <c r="D49" s="6"/>
      <c r="E49" s="24"/>
      <c r="F49" s="7"/>
      <c r="G49" s="7"/>
      <c r="H49" s="7"/>
      <c r="I49" s="7"/>
      <c r="K49" s="10"/>
      <c r="L49" s="8" t="e">
        <f t="shared" si="7"/>
        <v>#NUM!</v>
      </c>
      <c r="M49" s="28"/>
      <c r="N49" s="28"/>
      <c r="O49" s="28"/>
      <c r="P49" s="28"/>
      <c r="Q49" s="5"/>
      <c r="R49" s="7"/>
      <c r="S49" s="7"/>
      <c r="T49" s="7"/>
      <c r="U49" s="7"/>
    </row>
    <row r="50" spans="1:21" x14ac:dyDescent="0.3">
      <c r="A50" s="27"/>
    </row>
  </sheetData>
  <sortState ref="K36:S49">
    <sortCondition ref="S36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2E0A9-5F61-40A0-8A92-5F5AEFFD9AFE}">
  <dimension ref="A1:S55"/>
  <sheetViews>
    <sheetView topLeftCell="C1" workbookViewId="0">
      <selection activeCell="I6" sqref="I6:I51"/>
    </sheetView>
  </sheetViews>
  <sheetFormatPr baseColWidth="10" defaultRowHeight="14.4" x14ac:dyDescent="0.3"/>
  <cols>
    <col min="1" max="1" width="11.5546875" style="1"/>
    <col min="2" max="2" width="11.5546875" style="17"/>
    <col min="3" max="5" width="14.77734375" customWidth="1"/>
    <col min="9" max="9" width="11.5546875" style="1"/>
    <col min="11" max="14" width="4.77734375" customWidth="1"/>
    <col min="15" max="17" width="14.77734375" customWidth="1"/>
  </cols>
  <sheetData>
    <row r="1" spans="1:19" ht="23.4" x14ac:dyDescent="0.45">
      <c r="B1" s="18" t="s">
        <v>0</v>
      </c>
      <c r="C1" s="1"/>
      <c r="D1" s="1"/>
      <c r="E1" s="1"/>
      <c r="F1" s="1"/>
      <c r="G1" s="2" t="s">
        <v>14</v>
      </c>
    </row>
    <row r="2" spans="1:19" x14ac:dyDescent="0.3">
      <c r="B2" s="19"/>
      <c r="C2" s="1"/>
      <c r="D2" s="1"/>
      <c r="E2" s="1"/>
      <c r="F2" s="1"/>
      <c r="G2" s="1"/>
    </row>
    <row r="3" spans="1:19" ht="18" x14ac:dyDescent="0.35">
      <c r="B3" s="20" t="s">
        <v>33</v>
      </c>
      <c r="C3" s="1"/>
      <c r="D3" s="1"/>
      <c r="E3" s="1"/>
      <c r="F3" s="3" t="s">
        <v>21</v>
      </c>
      <c r="G3" s="1"/>
      <c r="J3" s="3"/>
      <c r="K3" s="3"/>
      <c r="L3" s="3"/>
      <c r="M3" s="3"/>
      <c r="N3" s="3"/>
      <c r="O3" s="1"/>
      <c r="P3" s="1"/>
      <c r="Q3" s="1"/>
      <c r="R3" s="3" t="s">
        <v>22</v>
      </c>
    </row>
    <row r="5" spans="1:19" ht="15.6" x14ac:dyDescent="0.3">
      <c r="A5" s="4" t="s">
        <v>9</v>
      </c>
      <c r="B5" s="2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I5" s="4" t="s">
        <v>9</v>
      </c>
      <c r="J5" s="12" t="s">
        <v>3</v>
      </c>
      <c r="K5" s="12"/>
      <c r="L5" s="12"/>
      <c r="M5" s="12"/>
      <c r="N5" s="12"/>
      <c r="O5" s="12" t="s">
        <v>4</v>
      </c>
      <c r="P5" s="12" t="s">
        <v>5</v>
      </c>
      <c r="Q5" s="12" t="s">
        <v>6</v>
      </c>
      <c r="R5" s="12" t="s">
        <v>7</v>
      </c>
      <c r="S5" s="12" t="s">
        <v>8</v>
      </c>
    </row>
    <row r="6" spans="1:19" ht="15.6" x14ac:dyDescent="0.3">
      <c r="A6" s="37"/>
      <c r="B6" s="32"/>
      <c r="C6" s="31"/>
      <c r="D6" s="33"/>
      <c r="E6" s="33"/>
      <c r="F6" s="33"/>
      <c r="G6" s="33"/>
      <c r="H6" s="34"/>
      <c r="I6" s="37"/>
      <c r="J6" s="35" t="e">
        <f t="shared" ref="J6:J16" si="0">LARGE(K6:N6,1)+LARGE(K6:N6,2)+LARGE(K6:N6,3)</f>
        <v>#NUM!</v>
      </c>
      <c r="K6" s="36"/>
      <c r="L6" s="36"/>
      <c r="M6" s="36"/>
      <c r="N6" s="36"/>
      <c r="O6" s="31"/>
      <c r="P6" s="33"/>
      <c r="Q6" s="33"/>
      <c r="R6" s="33"/>
      <c r="S6" s="33"/>
    </row>
    <row r="7" spans="1:19" ht="15.6" x14ac:dyDescent="0.3">
      <c r="A7" s="37"/>
      <c r="B7" s="32"/>
      <c r="C7" s="31"/>
      <c r="D7" s="33"/>
      <c r="E7" s="33"/>
      <c r="F7" s="33"/>
      <c r="G7" s="33"/>
      <c r="H7" s="34"/>
      <c r="I7" s="37"/>
      <c r="J7" s="35" t="e">
        <f t="shared" si="0"/>
        <v>#NUM!</v>
      </c>
      <c r="K7" s="36"/>
      <c r="L7" s="36"/>
      <c r="M7" s="36"/>
      <c r="N7" s="36"/>
      <c r="O7" s="31"/>
      <c r="P7" s="33"/>
      <c r="Q7" s="33"/>
      <c r="R7" s="33"/>
      <c r="S7" s="33"/>
    </row>
    <row r="8" spans="1:19" ht="15.6" x14ac:dyDescent="0.3">
      <c r="A8" s="37"/>
      <c r="B8" s="32"/>
      <c r="C8" s="31"/>
      <c r="D8" s="33"/>
      <c r="E8" s="33"/>
      <c r="F8" s="33"/>
      <c r="G8" s="33"/>
      <c r="H8" s="34"/>
      <c r="I8" s="37"/>
      <c r="J8" s="35" t="e">
        <f t="shared" si="0"/>
        <v>#NUM!</v>
      </c>
      <c r="K8" s="36"/>
      <c r="L8" s="36"/>
      <c r="M8" s="36"/>
      <c r="N8" s="36"/>
      <c r="O8" s="31"/>
      <c r="P8" s="33"/>
      <c r="Q8" s="33"/>
      <c r="R8" s="33"/>
      <c r="S8" s="33"/>
    </row>
    <row r="9" spans="1:19" ht="15.6" x14ac:dyDescent="0.3">
      <c r="A9" s="37"/>
      <c r="B9" s="32"/>
      <c r="C9" s="31"/>
      <c r="D9" s="33"/>
      <c r="E9" s="33"/>
      <c r="F9" s="33"/>
      <c r="G9" s="33"/>
      <c r="H9" s="34"/>
      <c r="I9" s="37"/>
      <c r="J9" s="35" t="e">
        <f t="shared" si="0"/>
        <v>#NUM!</v>
      </c>
      <c r="K9" s="36"/>
      <c r="L9" s="36"/>
      <c r="M9" s="36"/>
      <c r="N9" s="36"/>
      <c r="O9" s="31"/>
      <c r="P9" s="33"/>
      <c r="Q9" s="33"/>
      <c r="R9" s="33"/>
      <c r="S9" s="33"/>
    </row>
    <row r="10" spans="1:19" ht="15.6" x14ac:dyDescent="0.3">
      <c r="A10" s="37"/>
      <c r="B10" s="32"/>
      <c r="C10" s="31"/>
      <c r="D10" s="33"/>
      <c r="E10" s="33"/>
      <c r="F10" s="33"/>
      <c r="G10" s="33"/>
      <c r="H10" s="34"/>
      <c r="I10" s="37"/>
      <c r="J10" s="35" t="e">
        <f t="shared" si="0"/>
        <v>#NUM!</v>
      </c>
      <c r="K10" s="36"/>
      <c r="L10" s="36"/>
      <c r="M10" s="36"/>
      <c r="N10" s="36"/>
      <c r="O10" s="31"/>
      <c r="P10" s="33"/>
      <c r="Q10" s="33"/>
      <c r="R10" s="33"/>
      <c r="S10" s="33"/>
    </row>
    <row r="11" spans="1:19" ht="15.6" x14ac:dyDescent="0.3">
      <c r="A11" s="37"/>
      <c r="B11" s="32"/>
      <c r="C11" s="31"/>
      <c r="D11" s="33"/>
      <c r="E11" s="33"/>
      <c r="F11" s="33"/>
      <c r="G11" s="33"/>
      <c r="H11" s="34"/>
      <c r="I11" s="37"/>
      <c r="J11" s="35" t="e">
        <f t="shared" si="0"/>
        <v>#NUM!</v>
      </c>
      <c r="K11" s="36"/>
      <c r="L11" s="36"/>
      <c r="M11" s="36"/>
      <c r="N11" s="36"/>
      <c r="O11" s="31"/>
      <c r="P11" s="33"/>
      <c r="Q11" s="33"/>
      <c r="R11" s="33"/>
      <c r="S11" s="33"/>
    </row>
    <row r="12" spans="1:19" ht="15.6" x14ac:dyDescent="0.3">
      <c r="A12" s="37"/>
      <c r="B12" s="32"/>
      <c r="C12" s="31"/>
      <c r="D12" s="33"/>
      <c r="E12" s="33"/>
      <c r="F12" s="33"/>
      <c r="G12" s="33"/>
      <c r="H12" s="34"/>
      <c r="I12" s="37"/>
      <c r="J12" s="35" t="e">
        <f t="shared" si="0"/>
        <v>#NUM!</v>
      </c>
      <c r="K12" s="36"/>
      <c r="L12" s="36"/>
      <c r="M12" s="36"/>
      <c r="N12" s="36"/>
      <c r="O12" s="31"/>
      <c r="P12" s="33"/>
      <c r="Q12" s="33"/>
      <c r="R12" s="33"/>
      <c r="S12" s="33"/>
    </row>
    <row r="13" spans="1:19" ht="15.6" x14ac:dyDescent="0.3">
      <c r="A13" s="37"/>
      <c r="B13" s="32"/>
      <c r="C13" s="31"/>
      <c r="D13" s="33"/>
      <c r="E13" s="33"/>
      <c r="F13" s="33"/>
      <c r="G13" s="33"/>
      <c r="H13" s="34"/>
      <c r="I13" s="37"/>
      <c r="J13" s="35" t="e">
        <f t="shared" si="0"/>
        <v>#NUM!</v>
      </c>
      <c r="K13" s="36"/>
      <c r="L13" s="36"/>
      <c r="M13" s="36"/>
      <c r="N13" s="36"/>
      <c r="O13" s="31"/>
      <c r="P13" s="33"/>
      <c r="Q13" s="33"/>
      <c r="R13" s="33"/>
      <c r="S13" s="33"/>
    </row>
    <row r="14" spans="1:19" ht="15.6" x14ac:dyDescent="0.3">
      <c r="A14" s="37"/>
      <c r="B14" s="32"/>
      <c r="C14" s="31"/>
      <c r="D14" s="33"/>
      <c r="E14" s="33"/>
      <c r="F14" s="33"/>
      <c r="G14" s="33"/>
      <c r="H14" s="34"/>
      <c r="I14" s="37"/>
      <c r="J14" s="35" t="e">
        <f t="shared" si="0"/>
        <v>#NUM!</v>
      </c>
      <c r="K14" s="36"/>
      <c r="L14" s="36"/>
      <c r="M14" s="36"/>
      <c r="N14" s="36"/>
      <c r="O14" s="31"/>
      <c r="P14" s="33"/>
      <c r="Q14" s="33"/>
      <c r="R14" s="33"/>
      <c r="S14" s="33"/>
    </row>
    <row r="15" spans="1:19" ht="15.6" x14ac:dyDescent="0.3">
      <c r="A15" s="37"/>
      <c r="B15" s="32"/>
      <c r="C15" s="31"/>
      <c r="D15" s="33"/>
      <c r="E15" s="33"/>
      <c r="F15" s="33"/>
      <c r="G15" s="33"/>
      <c r="H15" s="34"/>
      <c r="I15" s="37"/>
      <c r="J15" s="35" t="e">
        <f t="shared" si="0"/>
        <v>#NUM!</v>
      </c>
      <c r="K15" s="36"/>
      <c r="L15" s="36"/>
      <c r="M15" s="36"/>
      <c r="N15" s="36"/>
      <c r="O15" s="31"/>
      <c r="P15" s="33"/>
      <c r="Q15" s="33"/>
      <c r="R15" s="33"/>
      <c r="S15" s="33"/>
    </row>
    <row r="16" spans="1:19" ht="15.6" x14ac:dyDescent="0.3">
      <c r="A16" s="37"/>
      <c r="B16" s="32"/>
      <c r="C16" s="31"/>
      <c r="D16" s="33"/>
      <c r="E16" s="33"/>
      <c r="F16" s="33"/>
      <c r="G16" s="33"/>
      <c r="H16" s="34"/>
      <c r="I16" s="37"/>
      <c r="J16" s="35" t="e">
        <f t="shared" si="0"/>
        <v>#NUM!</v>
      </c>
      <c r="K16" s="36"/>
      <c r="L16" s="36"/>
      <c r="M16" s="36"/>
      <c r="N16" s="36"/>
      <c r="O16" s="31"/>
      <c r="P16" s="33"/>
      <c r="Q16" s="33"/>
      <c r="R16" s="33"/>
      <c r="S16" s="33"/>
    </row>
    <row r="17" spans="1:19" ht="15.6" x14ac:dyDescent="0.3">
      <c r="A17" s="37"/>
      <c r="B17" s="32"/>
      <c r="C17" s="31"/>
      <c r="D17" s="33"/>
      <c r="E17" s="33"/>
      <c r="F17" s="33"/>
      <c r="G17" s="33"/>
      <c r="H17" s="34"/>
      <c r="I17" s="37"/>
      <c r="J17" s="35"/>
      <c r="K17" s="36"/>
      <c r="L17" s="36"/>
      <c r="M17" s="36"/>
      <c r="N17" s="36"/>
      <c r="O17" s="31"/>
      <c r="P17" s="33"/>
      <c r="Q17" s="33"/>
      <c r="R17" s="33"/>
      <c r="S17" s="33"/>
    </row>
    <row r="18" spans="1:19" ht="15.6" x14ac:dyDescent="0.3">
      <c r="A18" s="37"/>
      <c r="B18" s="32"/>
      <c r="C18" s="31"/>
      <c r="D18" s="33"/>
      <c r="E18" s="33"/>
      <c r="F18" s="33"/>
      <c r="G18" s="33"/>
      <c r="H18" s="34"/>
      <c r="I18" s="37"/>
      <c r="J18" s="35" t="e">
        <f t="shared" ref="J18:J25" si="1">LARGE(K18:N18,1)+LARGE(K18:N18,2)+LARGE(K18:N18,3)</f>
        <v>#NUM!</v>
      </c>
      <c r="K18" s="36"/>
      <c r="L18" s="36"/>
      <c r="M18" s="36"/>
      <c r="N18" s="36"/>
      <c r="O18" s="31"/>
      <c r="P18" s="33"/>
      <c r="Q18" s="33"/>
      <c r="R18" s="33"/>
      <c r="S18" s="33"/>
    </row>
    <row r="19" spans="1:19" ht="15.6" x14ac:dyDescent="0.3">
      <c r="A19" s="37"/>
      <c r="B19" s="32"/>
      <c r="C19" s="31"/>
      <c r="D19" s="33"/>
      <c r="E19" s="33"/>
      <c r="F19" s="33"/>
      <c r="G19" s="33"/>
      <c r="H19" s="34"/>
      <c r="I19" s="37"/>
      <c r="J19" s="35" t="e">
        <f t="shared" si="1"/>
        <v>#NUM!</v>
      </c>
      <c r="K19" s="36"/>
      <c r="L19" s="36"/>
      <c r="M19" s="36"/>
      <c r="N19" s="36"/>
      <c r="O19" s="31"/>
      <c r="P19" s="33"/>
      <c r="Q19" s="33"/>
      <c r="R19" s="33"/>
      <c r="S19" s="33"/>
    </row>
    <row r="20" spans="1:19" ht="15.6" x14ac:dyDescent="0.3">
      <c r="A20" s="37"/>
      <c r="B20" s="32"/>
      <c r="C20" s="31"/>
      <c r="D20" s="33"/>
      <c r="E20" s="33"/>
      <c r="F20" s="33"/>
      <c r="G20" s="33"/>
      <c r="H20" s="34"/>
      <c r="I20" s="37"/>
      <c r="J20" s="35" t="e">
        <f t="shared" si="1"/>
        <v>#NUM!</v>
      </c>
      <c r="K20" s="36"/>
      <c r="L20" s="36"/>
      <c r="M20" s="36"/>
      <c r="N20" s="36"/>
      <c r="O20" s="31"/>
      <c r="P20" s="33"/>
      <c r="Q20" s="33"/>
      <c r="R20" s="33"/>
      <c r="S20" s="33"/>
    </row>
    <row r="21" spans="1:19" ht="15.6" x14ac:dyDescent="0.3">
      <c r="A21" s="37"/>
      <c r="B21" s="32"/>
      <c r="C21" s="31"/>
      <c r="D21" s="33"/>
      <c r="E21" s="33"/>
      <c r="F21" s="33"/>
      <c r="G21" s="33"/>
      <c r="H21" s="34"/>
      <c r="I21" s="37"/>
      <c r="J21" s="35" t="e">
        <f t="shared" si="1"/>
        <v>#NUM!</v>
      </c>
      <c r="K21" s="36"/>
      <c r="L21" s="36"/>
      <c r="M21" s="36"/>
      <c r="N21" s="36"/>
      <c r="O21" s="31"/>
      <c r="P21" s="33"/>
      <c r="Q21" s="33"/>
      <c r="R21" s="33"/>
      <c r="S21" s="33"/>
    </row>
    <row r="22" spans="1:19" ht="15.6" x14ac:dyDescent="0.3">
      <c r="A22" s="37"/>
      <c r="B22" s="32"/>
      <c r="C22" s="31"/>
      <c r="D22" s="33"/>
      <c r="E22" s="33"/>
      <c r="F22" s="33"/>
      <c r="G22" s="33"/>
      <c r="H22" s="34"/>
      <c r="I22" s="37"/>
      <c r="J22" s="35" t="e">
        <f t="shared" si="1"/>
        <v>#NUM!</v>
      </c>
      <c r="K22" s="36"/>
      <c r="L22" s="36"/>
      <c r="M22" s="36"/>
      <c r="N22" s="36"/>
      <c r="O22" s="31"/>
      <c r="P22" s="33"/>
      <c r="Q22" s="33"/>
      <c r="R22" s="33"/>
      <c r="S22" s="33"/>
    </row>
    <row r="23" spans="1:19" ht="15.6" x14ac:dyDescent="0.3">
      <c r="A23" s="37"/>
      <c r="B23" s="32"/>
      <c r="C23" s="31"/>
      <c r="D23" s="33"/>
      <c r="E23" s="33"/>
      <c r="F23" s="33"/>
      <c r="G23" s="33"/>
      <c r="H23" s="34"/>
      <c r="I23" s="37"/>
      <c r="J23" s="35" t="e">
        <f t="shared" si="1"/>
        <v>#NUM!</v>
      </c>
      <c r="K23" s="36"/>
      <c r="L23" s="36"/>
      <c r="M23" s="36"/>
      <c r="N23" s="36"/>
      <c r="O23" s="31"/>
      <c r="P23" s="33"/>
      <c r="Q23" s="33"/>
      <c r="R23" s="33"/>
      <c r="S23" s="33"/>
    </row>
    <row r="24" spans="1:19" ht="15.6" x14ac:dyDescent="0.3">
      <c r="A24" s="37"/>
      <c r="B24" s="32"/>
      <c r="C24" s="31"/>
      <c r="D24" s="33"/>
      <c r="E24" s="33"/>
      <c r="F24" s="33"/>
      <c r="G24" s="33"/>
      <c r="H24" s="34"/>
      <c r="I24" s="37"/>
      <c r="J24" s="35" t="e">
        <f t="shared" si="1"/>
        <v>#NUM!</v>
      </c>
      <c r="K24" s="36"/>
      <c r="L24" s="36"/>
      <c r="M24" s="36"/>
      <c r="N24" s="36"/>
      <c r="O24" s="31"/>
      <c r="P24" s="33"/>
      <c r="Q24" s="33"/>
      <c r="R24" s="33"/>
      <c r="S24" s="33"/>
    </row>
    <row r="25" spans="1:19" ht="15.6" x14ac:dyDescent="0.3">
      <c r="A25" s="37"/>
      <c r="B25" s="32"/>
      <c r="C25" s="31"/>
      <c r="D25" s="33"/>
      <c r="E25" s="33"/>
      <c r="F25" s="33"/>
      <c r="G25" s="33"/>
      <c r="H25" s="34"/>
      <c r="I25" s="37"/>
      <c r="J25" s="35" t="e">
        <f t="shared" si="1"/>
        <v>#NUM!</v>
      </c>
      <c r="K25" s="36"/>
      <c r="L25" s="36"/>
      <c r="M25" s="36"/>
      <c r="N25" s="36"/>
      <c r="O25" s="31"/>
      <c r="P25" s="33"/>
      <c r="Q25" s="33"/>
      <c r="R25" s="33"/>
      <c r="S25" s="33"/>
    </row>
    <row r="26" spans="1:19" ht="15.6" x14ac:dyDescent="0.3">
      <c r="A26" s="37"/>
      <c r="B26" s="32"/>
      <c r="C26" s="31"/>
      <c r="D26" s="33"/>
      <c r="E26" s="33"/>
      <c r="F26" s="33"/>
      <c r="G26" s="33"/>
      <c r="H26" s="34"/>
      <c r="I26" s="37"/>
      <c r="J26" s="35"/>
      <c r="K26" s="36"/>
      <c r="L26" s="36"/>
      <c r="M26" s="36"/>
      <c r="N26" s="36"/>
      <c r="O26" s="31"/>
      <c r="P26" s="33"/>
      <c r="Q26" s="33"/>
      <c r="R26" s="33"/>
      <c r="S26" s="33"/>
    </row>
    <row r="27" spans="1:19" ht="15.6" x14ac:dyDescent="0.3">
      <c r="A27" s="37"/>
      <c r="B27" s="32"/>
      <c r="C27" s="31"/>
      <c r="D27" s="33"/>
      <c r="E27" s="33"/>
      <c r="F27" s="33"/>
      <c r="G27" s="33"/>
      <c r="H27" s="34"/>
      <c r="I27" s="37"/>
      <c r="J27" s="35" t="e">
        <f t="shared" ref="J27:J34" si="2">LARGE(K27:N27,1)+LARGE(K27:N27,2)+LARGE(K27:N27,3)</f>
        <v>#NUM!</v>
      </c>
      <c r="K27" s="36"/>
      <c r="L27" s="36"/>
      <c r="M27" s="36"/>
      <c r="N27" s="36"/>
      <c r="O27" s="31"/>
      <c r="P27" s="33"/>
      <c r="Q27" s="33"/>
      <c r="R27" s="33"/>
      <c r="S27" s="33"/>
    </row>
    <row r="28" spans="1:19" ht="15.6" x14ac:dyDescent="0.3">
      <c r="A28" s="37"/>
      <c r="B28" s="32"/>
      <c r="C28" s="31"/>
      <c r="D28" s="33"/>
      <c r="E28" s="33"/>
      <c r="F28" s="33"/>
      <c r="G28" s="33"/>
      <c r="H28" s="34"/>
      <c r="I28" s="37"/>
      <c r="J28" s="35" t="e">
        <f t="shared" si="2"/>
        <v>#NUM!</v>
      </c>
      <c r="K28" s="36"/>
      <c r="L28" s="36"/>
      <c r="M28" s="36"/>
      <c r="N28" s="36"/>
      <c r="O28" s="31"/>
      <c r="P28" s="33"/>
      <c r="Q28" s="33"/>
      <c r="R28" s="33"/>
      <c r="S28" s="33"/>
    </row>
    <row r="29" spans="1:19" ht="15.6" x14ac:dyDescent="0.3">
      <c r="A29" s="37"/>
      <c r="B29" s="32"/>
      <c r="C29" s="31"/>
      <c r="D29" s="33"/>
      <c r="E29" s="33"/>
      <c r="F29" s="33"/>
      <c r="G29" s="33"/>
      <c r="H29" s="34"/>
      <c r="I29" s="37"/>
      <c r="J29" s="35" t="e">
        <f t="shared" si="2"/>
        <v>#NUM!</v>
      </c>
      <c r="K29" s="36"/>
      <c r="L29" s="36"/>
      <c r="M29" s="36"/>
      <c r="N29" s="36"/>
      <c r="O29" s="31"/>
      <c r="P29" s="33"/>
      <c r="Q29" s="33"/>
      <c r="R29" s="33"/>
      <c r="S29" s="33"/>
    </row>
    <row r="30" spans="1:19" ht="15.6" x14ac:dyDescent="0.3">
      <c r="A30" s="37"/>
      <c r="B30" s="32"/>
      <c r="C30" s="31"/>
      <c r="D30" s="33"/>
      <c r="E30" s="33"/>
      <c r="F30" s="33"/>
      <c r="G30" s="33"/>
      <c r="H30" s="34"/>
      <c r="I30" s="37"/>
      <c r="J30" s="35" t="e">
        <f t="shared" si="2"/>
        <v>#NUM!</v>
      </c>
      <c r="K30" s="36"/>
      <c r="L30" s="36"/>
      <c r="M30" s="36"/>
      <c r="N30" s="36"/>
      <c r="O30" s="31"/>
      <c r="P30" s="33"/>
      <c r="Q30" s="33"/>
      <c r="R30" s="33"/>
      <c r="S30" s="33"/>
    </row>
    <row r="31" spans="1:19" ht="15.6" x14ac:dyDescent="0.3">
      <c r="A31" s="37"/>
      <c r="B31" s="32"/>
      <c r="C31" s="31"/>
      <c r="D31" s="33"/>
      <c r="E31" s="33"/>
      <c r="F31" s="33"/>
      <c r="G31" s="33"/>
      <c r="H31" s="34"/>
      <c r="I31" s="37"/>
      <c r="J31" s="35" t="e">
        <f t="shared" si="2"/>
        <v>#NUM!</v>
      </c>
      <c r="K31" s="36"/>
      <c r="L31" s="36"/>
      <c r="M31" s="36"/>
      <c r="N31" s="36"/>
      <c r="O31" s="31"/>
      <c r="P31" s="33"/>
      <c r="Q31" s="33"/>
      <c r="R31" s="33"/>
      <c r="S31" s="33"/>
    </row>
    <row r="32" spans="1:19" ht="15.6" x14ac:dyDescent="0.3">
      <c r="A32" s="37"/>
      <c r="B32" s="32"/>
      <c r="C32" s="31"/>
      <c r="D32" s="33"/>
      <c r="E32" s="33"/>
      <c r="F32" s="33"/>
      <c r="G32" s="33"/>
      <c r="H32" s="34"/>
      <c r="I32" s="37"/>
      <c r="J32" s="35" t="e">
        <f t="shared" si="2"/>
        <v>#NUM!</v>
      </c>
      <c r="K32" s="36"/>
      <c r="L32" s="36"/>
      <c r="M32" s="36"/>
      <c r="N32" s="36"/>
      <c r="O32" s="31"/>
      <c r="P32" s="33"/>
      <c r="Q32" s="33"/>
      <c r="R32" s="33"/>
      <c r="S32" s="33"/>
    </row>
    <row r="33" spans="1:19" ht="15.6" x14ac:dyDescent="0.3">
      <c r="A33" s="37"/>
      <c r="B33" s="32"/>
      <c r="C33" s="31"/>
      <c r="D33" s="33"/>
      <c r="E33" s="33"/>
      <c r="F33" s="33"/>
      <c r="G33" s="33"/>
      <c r="H33" s="34"/>
      <c r="I33" s="37"/>
      <c r="J33" s="35" t="e">
        <f t="shared" si="2"/>
        <v>#NUM!</v>
      </c>
      <c r="K33" s="36"/>
      <c r="L33" s="36"/>
      <c r="M33" s="36"/>
      <c r="N33" s="36"/>
      <c r="O33" s="31"/>
      <c r="P33" s="33"/>
      <c r="Q33" s="33"/>
      <c r="R33" s="33"/>
      <c r="S33" s="33"/>
    </row>
    <row r="34" spans="1:19" ht="15.6" x14ac:dyDescent="0.3">
      <c r="A34" s="37"/>
      <c r="B34" s="32"/>
      <c r="C34" s="31"/>
      <c r="D34" s="33"/>
      <c r="E34" s="33"/>
      <c r="F34" s="33"/>
      <c r="G34" s="33"/>
      <c r="H34" s="34"/>
      <c r="I34" s="37"/>
      <c r="J34" s="35" t="e">
        <f t="shared" si="2"/>
        <v>#NUM!</v>
      </c>
      <c r="K34" s="36"/>
      <c r="L34" s="36"/>
      <c r="M34" s="36"/>
      <c r="N34" s="36"/>
      <c r="O34" s="31"/>
      <c r="P34" s="33"/>
      <c r="Q34" s="33"/>
      <c r="R34" s="33"/>
      <c r="S34" s="33"/>
    </row>
    <row r="35" spans="1:19" ht="15.6" x14ac:dyDescent="0.3">
      <c r="A35" s="37"/>
      <c r="B35" s="32"/>
      <c r="C35" s="31"/>
      <c r="D35" s="33"/>
      <c r="E35" s="33"/>
      <c r="F35" s="33"/>
      <c r="G35" s="33"/>
      <c r="H35" s="34"/>
      <c r="I35" s="37"/>
      <c r="J35" s="35"/>
      <c r="K35" s="36"/>
      <c r="L35" s="36"/>
      <c r="M35" s="36"/>
      <c r="N35" s="36"/>
      <c r="O35" s="31"/>
      <c r="P35" s="33"/>
      <c r="Q35" s="33"/>
      <c r="R35" s="33"/>
      <c r="S35" s="33"/>
    </row>
    <row r="36" spans="1:19" ht="15.6" x14ac:dyDescent="0.3">
      <c r="A36" s="37"/>
      <c r="B36" s="32"/>
      <c r="C36" s="31"/>
      <c r="D36" s="33"/>
      <c r="E36" s="33"/>
      <c r="F36" s="33"/>
      <c r="G36" s="33"/>
      <c r="H36" s="34"/>
      <c r="I36" s="37"/>
      <c r="J36" s="35" t="e">
        <f t="shared" ref="J36:J45" si="3">LARGE(K36:N36,1)+LARGE(K36:N36,2)+LARGE(K36:N36,3)</f>
        <v>#NUM!</v>
      </c>
      <c r="K36" s="36"/>
      <c r="L36" s="36"/>
      <c r="M36" s="36"/>
      <c r="N36" s="36"/>
      <c r="O36" s="31"/>
      <c r="P36" s="33"/>
      <c r="Q36" s="33"/>
      <c r="R36" s="33"/>
      <c r="S36" s="33"/>
    </row>
    <row r="37" spans="1:19" ht="15.6" x14ac:dyDescent="0.3">
      <c r="A37" s="37"/>
      <c r="B37" s="32"/>
      <c r="C37" s="31"/>
      <c r="D37" s="33"/>
      <c r="E37" s="33"/>
      <c r="F37" s="33"/>
      <c r="G37" s="33"/>
      <c r="H37" s="34"/>
      <c r="I37" s="37"/>
      <c r="J37" s="35" t="e">
        <f t="shared" si="3"/>
        <v>#NUM!</v>
      </c>
      <c r="K37" s="36"/>
      <c r="L37" s="36"/>
      <c r="M37" s="36"/>
      <c r="N37" s="36"/>
      <c r="O37" s="31"/>
      <c r="P37" s="33"/>
      <c r="Q37" s="33"/>
      <c r="R37" s="33"/>
      <c r="S37" s="33"/>
    </row>
    <row r="38" spans="1:19" ht="15.6" x14ac:dyDescent="0.3">
      <c r="A38" s="37"/>
      <c r="B38" s="32"/>
      <c r="C38" s="31"/>
      <c r="D38" s="33"/>
      <c r="E38" s="33"/>
      <c r="F38" s="33"/>
      <c r="G38" s="33"/>
      <c r="H38" s="34"/>
      <c r="I38" s="37"/>
      <c r="J38" s="35" t="e">
        <f t="shared" si="3"/>
        <v>#NUM!</v>
      </c>
      <c r="K38" s="36"/>
      <c r="L38" s="36"/>
      <c r="M38" s="36"/>
      <c r="N38" s="36"/>
      <c r="O38" s="31"/>
      <c r="P38" s="33"/>
      <c r="Q38" s="33"/>
      <c r="R38" s="33"/>
      <c r="S38" s="33"/>
    </row>
    <row r="39" spans="1:19" ht="15.6" x14ac:dyDescent="0.3">
      <c r="A39" s="37"/>
      <c r="B39" s="32"/>
      <c r="C39" s="31"/>
      <c r="D39" s="33"/>
      <c r="E39" s="33"/>
      <c r="F39" s="33"/>
      <c r="G39" s="33"/>
      <c r="H39" s="34"/>
      <c r="I39" s="37"/>
      <c r="J39" s="35" t="e">
        <f t="shared" si="3"/>
        <v>#NUM!</v>
      </c>
      <c r="K39" s="36"/>
      <c r="L39" s="36"/>
      <c r="M39" s="36"/>
      <c r="N39" s="36"/>
      <c r="O39" s="31"/>
      <c r="P39" s="33"/>
      <c r="Q39" s="33"/>
      <c r="R39" s="33"/>
      <c r="S39" s="33"/>
    </row>
    <row r="40" spans="1:19" ht="15.6" x14ac:dyDescent="0.3">
      <c r="A40" s="37"/>
      <c r="B40" s="32"/>
      <c r="C40" s="31"/>
      <c r="D40" s="33"/>
      <c r="E40" s="33"/>
      <c r="F40" s="33"/>
      <c r="G40" s="33"/>
      <c r="H40" s="34"/>
      <c r="I40" s="37"/>
      <c r="J40" s="35" t="e">
        <f t="shared" si="3"/>
        <v>#NUM!</v>
      </c>
      <c r="K40" s="36"/>
      <c r="L40" s="36"/>
      <c r="M40" s="36"/>
      <c r="N40" s="36"/>
      <c r="O40" s="31"/>
      <c r="P40" s="33"/>
      <c r="Q40" s="33"/>
      <c r="R40" s="33"/>
      <c r="S40" s="33"/>
    </row>
    <row r="41" spans="1:19" ht="15.6" x14ac:dyDescent="0.3">
      <c r="A41" s="37"/>
      <c r="B41" s="32"/>
      <c r="C41" s="31"/>
      <c r="D41" s="33"/>
      <c r="E41" s="33"/>
      <c r="F41" s="33"/>
      <c r="G41" s="33"/>
      <c r="H41" s="34"/>
      <c r="I41" s="37"/>
      <c r="J41" s="35" t="e">
        <f t="shared" si="3"/>
        <v>#NUM!</v>
      </c>
      <c r="K41" s="36"/>
      <c r="L41" s="36"/>
      <c r="M41" s="36"/>
      <c r="N41" s="36"/>
      <c r="O41" s="31"/>
      <c r="P41" s="33"/>
      <c r="Q41" s="33"/>
      <c r="R41" s="33"/>
      <c r="S41" s="33"/>
    </row>
    <row r="42" spans="1:19" ht="15.6" x14ac:dyDescent="0.3">
      <c r="A42" s="37"/>
      <c r="B42" s="32"/>
      <c r="C42" s="31"/>
      <c r="D42" s="33"/>
      <c r="E42" s="33"/>
      <c r="F42" s="33"/>
      <c r="G42" s="33"/>
      <c r="H42" s="34"/>
      <c r="I42" s="37"/>
      <c r="J42" s="35" t="e">
        <f t="shared" si="3"/>
        <v>#NUM!</v>
      </c>
      <c r="K42" s="36"/>
      <c r="L42" s="36"/>
      <c r="M42" s="36"/>
      <c r="N42" s="36"/>
      <c r="O42" s="31"/>
      <c r="P42" s="33"/>
      <c r="Q42" s="33"/>
      <c r="R42" s="33"/>
      <c r="S42" s="33"/>
    </row>
    <row r="43" spans="1:19" ht="15.6" x14ac:dyDescent="0.3">
      <c r="A43" s="37"/>
      <c r="B43" s="32"/>
      <c r="C43" s="31"/>
      <c r="D43" s="33"/>
      <c r="E43" s="33"/>
      <c r="F43" s="33"/>
      <c r="G43" s="33"/>
      <c r="H43" s="34"/>
      <c r="I43" s="37"/>
      <c r="J43" s="35" t="e">
        <f t="shared" si="3"/>
        <v>#NUM!</v>
      </c>
      <c r="K43" s="36"/>
      <c r="L43" s="36"/>
      <c r="M43" s="36"/>
      <c r="N43" s="36"/>
      <c r="O43" s="31"/>
      <c r="P43" s="33"/>
      <c r="Q43" s="33"/>
      <c r="R43" s="33"/>
      <c r="S43" s="33"/>
    </row>
    <row r="44" spans="1:19" ht="15.6" x14ac:dyDescent="0.3">
      <c r="A44" s="37"/>
      <c r="B44" s="32"/>
      <c r="C44" s="31"/>
      <c r="D44" s="33"/>
      <c r="E44" s="33"/>
      <c r="F44" s="33"/>
      <c r="G44" s="33"/>
      <c r="H44" s="34"/>
      <c r="I44" s="37"/>
      <c r="J44" s="35" t="e">
        <f t="shared" si="3"/>
        <v>#NUM!</v>
      </c>
      <c r="K44" s="36"/>
      <c r="L44" s="36"/>
      <c r="M44" s="36"/>
      <c r="N44" s="36"/>
      <c r="O44" s="31"/>
      <c r="P44" s="33"/>
      <c r="Q44" s="33"/>
      <c r="R44" s="33"/>
      <c r="S44" s="33"/>
    </row>
    <row r="45" spans="1:19" ht="15.6" x14ac:dyDescent="0.3">
      <c r="A45" s="37"/>
      <c r="B45" s="32"/>
      <c r="C45" s="31"/>
      <c r="D45" s="33"/>
      <c r="E45" s="33"/>
      <c r="F45" s="33"/>
      <c r="G45" s="33"/>
      <c r="H45" s="34"/>
      <c r="I45" s="37"/>
      <c r="J45" s="35" t="e">
        <f t="shared" si="3"/>
        <v>#NUM!</v>
      </c>
      <c r="K45" s="36"/>
      <c r="L45" s="36"/>
      <c r="M45" s="36"/>
      <c r="N45" s="36"/>
      <c r="O45" s="31"/>
      <c r="P45" s="33"/>
      <c r="Q45" s="33"/>
      <c r="R45" s="33"/>
      <c r="S45" s="33"/>
    </row>
    <row r="46" spans="1:19" ht="15.6" x14ac:dyDescent="0.3">
      <c r="A46" s="38"/>
      <c r="B46" s="32"/>
      <c r="C46" s="31"/>
      <c r="D46" s="33"/>
      <c r="E46" s="33"/>
      <c r="F46" s="33"/>
      <c r="G46" s="33"/>
      <c r="H46" s="34"/>
      <c r="I46" s="37"/>
      <c r="J46" s="35"/>
      <c r="K46" s="36"/>
      <c r="L46" s="36"/>
      <c r="M46" s="36"/>
      <c r="N46" s="36"/>
      <c r="O46" s="31"/>
      <c r="P46" s="33"/>
      <c r="Q46" s="33"/>
      <c r="R46" s="33"/>
      <c r="S46" s="33"/>
    </row>
    <row r="47" spans="1:19" x14ac:dyDescent="0.3">
      <c r="A47" s="27"/>
      <c r="B47" s="23"/>
      <c r="C47" s="24"/>
      <c r="D47" s="7"/>
      <c r="E47" s="7"/>
      <c r="F47" s="7"/>
      <c r="G47" s="7"/>
      <c r="I47" s="10"/>
      <c r="J47" s="8"/>
      <c r="K47" s="28"/>
      <c r="L47" s="28"/>
      <c r="M47" s="28"/>
      <c r="N47" s="28"/>
      <c r="O47" s="5"/>
      <c r="P47" s="7"/>
      <c r="Q47" s="7"/>
      <c r="R47" s="7"/>
      <c r="S47" s="7"/>
    </row>
    <row r="48" spans="1:19" x14ac:dyDescent="0.3">
      <c r="A48" s="27"/>
      <c r="B48" s="23"/>
      <c r="C48" s="24"/>
      <c r="D48" s="7"/>
      <c r="E48" s="7"/>
      <c r="F48" s="7"/>
      <c r="G48" s="7"/>
      <c r="I48" s="10"/>
      <c r="J48" s="8"/>
      <c r="K48" s="28"/>
      <c r="L48" s="28"/>
      <c r="M48" s="28"/>
      <c r="N48" s="28"/>
      <c r="O48" s="5"/>
      <c r="P48" s="7"/>
      <c r="Q48" s="7"/>
      <c r="R48" s="7"/>
      <c r="S48" s="7"/>
    </row>
    <row r="49" spans="1:19" x14ac:dyDescent="0.3">
      <c r="A49" s="27"/>
      <c r="B49" s="23"/>
      <c r="C49" s="24"/>
      <c r="D49" s="7"/>
      <c r="E49" s="7"/>
      <c r="F49" s="7"/>
      <c r="G49" s="7"/>
      <c r="I49" s="10"/>
      <c r="J49" s="8"/>
      <c r="K49" s="28"/>
      <c r="L49" s="28"/>
      <c r="M49" s="28"/>
      <c r="N49" s="28"/>
      <c r="O49" s="5"/>
      <c r="P49" s="7"/>
      <c r="Q49" s="7"/>
      <c r="R49" s="7"/>
      <c r="S49" s="7"/>
    </row>
    <row r="50" spans="1:19" x14ac:dyDescent="0.3">
      <c r="A50" s="27"/>
      <c r="B50" s="23"/>
      <c r="C50" s="24"/>
      <c r="D50" s="7"/>
      <c r="E50" s="7"/>
      <c r="F50" s="7"/>
      <c r="G50" s="7"/>
      <c r="I50" s="10"/>
      <c r="J50" s="8"/>
      <c r="K50" s="28"/>
      <c r="L50" s="28"/>
      <c r="M50" s="28"/>
      <c r="N50" s="28"/>
      <c r="O50" s="5"/>
      <c r="P50" s="7"/>
      <c r="Q50" s="7"/>
      <c r="R50" s="7"/>
      <c r="S50" s="7"/>
    </row>
    <row r="51" spans="1:19" x14ac:dyDescent="0.3">
      <c r="A51" s="27"/>
      <c r="B51" s="23"/>
      <c r="C51" s="24"/>
      <c r="D51" s="7"/>
      <c r="E51" s="7"/>
      <c r="F51" s="7"/>
      <c r="G51" s="7"/>
      <c r="I51" s="10"/>
      <c r="J51" s="8"/>
      <c r="K51" s="28"/>
      <c r="L51" s="28"/>
      <c r="M51" s="28"/>
      <c r="N51" s="28"/>
      <c r="O51" s="5"/>
      <c r="P51" s="7"/>
      <c r="Q51" s="7"/>
      <c r="R51" s="7"/>
      <c r="S51" s="7"/>
    </row>
    <row r="52" spans="1:19" x14ac:dyDescent="0.3">
      <c r="A52" s="27"/>
      <c r="B52" s="23"/>
      <c r="C52" s="24"/>
      <c r="D52" s="7"/>
      <c r="E52" s="7"/>
      <c r="F52" s="7"/>
      <c r="G52" s="7"/>
      <c r="I52" s="10"/>
      <c r="J52" s="8"/>
      <c r="K52" s="28"/>
      <c r="L52" s="28"/>
      <c r="M52" s="28"/>
      <c r="N52" s="28"/>
      <c r="O52" s="5"/>
      <c r="P52" s="7"/>
      <c r="Q52" s="7"/>
      <c r="R52" s="7"/>
      <c r="S52" s="7"/>
    </row>
    <row r="53" spans="1:19" x14ac:dyDescent="0.3">
      <c r="A53" s="27"/>
      <c r="B53" s="23"/>
      <c r="C53" s="24"/>
      <c r="D53" s="7"/>
      <c r="E53" s="7"/>
      <c r="F53" s="7"/>
      <c r="G53" s="7"/>
      <c r="I53" s="10"/>
      <c r="J53" s="8"/>
      <c r="K53" s="28"/>
      <c r="L53" s="28"/>
      <c r="M53" s="28"/>
      <c r="N53" s="28"/>
      <c r="O53" s="5"/>
      <c r="P53" s="7"/>
      <c r="Q53" s="7"/>
      <c r="R53" s="7"/>
      <c r="S53" s="7"/>
    </row>
    <row r="54" spans="1:19" x14ac:dyDescent="0.3">
      <c r="A54" s="27"/>
      <c r="B54" s="23"/>
      <c r="C54" s="24"/>
      <c r="D54" s="7"/>
      <c r="E54" s="7"/>
      <c r="F54" s="7"/>
      <c r="G54" s="7"/>
      <c r="I54" s="10"/>
      <c r="J54" s="8"/>
      <c r="K54" s="28"/>
      <c r="L54" s="28"/>
      <c r="M54" s="28"/>
      <c r="N54" s="28"/>
      <c r="O54" s="5"/>
      <c r="P54" s="7"/>
      <c r="Q54" s="7"/>
      <c r="R54" s="7"/>
      <c r="S54" s="7"/>
    </row>
    <row r="55" spans="1:19" x14ac:dyDescent="0.3">
      <c r="A55" s="27"/>
    </row>
  </sheetData>
  <sortState ref="I36:Q45">
    <sortCondition ref="Q36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8C657-7CCC-4B21-B768-9D7BC7CB6068}">
  <dimension ref="A1:U53"/>
  <sheetViews>
    <sheetView workbookViewId="0">
      <selection activeCell="A6" sqref="A6:A45"/>
    </sheetView>
  </sheetViews>
  <sheetFormatPr baseColWidth="10" defaultRowHeight="14.4" x14ac:dyDescent="0.3"/>
  <cols>
    <col min="2" max="4" width="11.5546875" style="17"/>
    <col min="5" max="7" width="14.77734375" customWidth="1"/>
    <col min="13" max="16" width="4.77734375" customWidth="1"/>
    <col min="17" max="19" width="14.77734375" customWidth="1"/>
  </cols>
  <sheetData>
    <row r="1" spans="1:21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21" x14ac:dyDescent="0.3">
      <c r="B2" s="19"/>
      <c r="C2" s="19"/>
      <c r="D2" s="19"/>
      <c r="E2" s="1"/>
      <c r="F2" s="1"/>
      <c r="G2" s="1"/>
      <c r="H2" s="1"/>
      <c r="I2" s="1"/>
    </row>
    <row r="3" spans="1:21" ht="18" x14ac:dyDescent="0.35">
      <c r="B3" s="20" t="s">
        <v>26</v>
      </c>
      <c r="C3" s="20"/>
      <c r="D3" s="20"/>
      <c r="E3" s="1"/>
      <c r="F3" s="1"/>
      <c r="G3" s="1"/>
      <c r="H3" s="3" t="s">
        <v>19</v>
      </c>
      <c r="I3" s="1"/>
      <c r="L3" s="3"/>
      <c r="M3" s="3"/>
      <c r="N3" s="3"/>
      <c r="O3" s="3"/>
      <c r="P3" s="3"/>
      <c r="Q3" s="1"/>
      <c r="R3" s="1"/>
      <c r="S3" s="1"/>
      <c r="T3" s="3" t="s">
        <v>20</v>
      </c>
    </row>
    <row r="5" spans="1:21" ht="15.6" x14ac:dyDescent="0.3">
      <c r="A5" s="4" t="s">
        <v>9</v>
      </c>
      <c r="B5" s="21" t="s">
        <v>3</v>
      </c>
      <c r="C5" s="21" t="s">
        <v>27</v>
      </c>
      <c r="D5" s="21" t="s">
        <v>28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/>
      <c r="N5" s="12"/>
      <c r="O5" s="12"/>
      <c r="P5" s="12"/>
      <c r="Q5" s="12" t="s">
        <v>4</v>
      </c>
      <c r="R5" s="12" t="s">
        <v>5</v>
      </c>
      <c r="S5" s="12" t="s">
        <v>6</v>
      </c>
      <c r="T5" s="12" t="s">
        <v>7</v>
      </c>
      <c r="U5" s="12" t="s">
        <v>8</v>
      </c>
    </row>
    <row r="6" spans="1:21" x14ac:dyDescent="0.3">
      <c r="A6" s="10"/>
      <c r="B6" s="23">
        <f>C6+D6</f>
        <v>0</v>
      </c>
      <c r="C6" s="30"/>
      <c r="D6" s="30"/>
      <c r="E6" s="5"/>
      <c r="F6" s="7"/>
      <c r="G6" s="7"/>
      <c r="H6" s="7"/>
      <c r="I6" s="7"/>
      <c r="K6" s="10"/>
      <c r="L6" s="8" t="e">
        <f>LARGE(M6:P6,1)+LARGE(M6:P6,2)+LARGE(M6:P6,3)</f>
        <v>#NUM!</v>
      </c>
      <c r="M6" s="28"/>
      <c r="N6" s="28"/>
      <c r="O6" s="28"/>
      <c r="P6" s="28"/>
      <c r="Q6" s="5"/>
      <c r="R6" s="7"/>
      <c r="S6" s="7"/>
      <c r="T6" s="7"/>
      <c r="U6" s="7"/>
    </row>
    <row r="7" spans="1:21" x14ac:dyDescent="0.3">
      <c r="A7" s="10"/>
      <c r="B7" s="23">
        <f>C7+D7</f>
        <v>0</v>
      </c>
      <c r="C7" s="30"/>
      <c r="D7" s="30"/>
      <c r="E7" s="5"/>
      <c r="F7" s="7"/>
      <c r="G7" s="7"/>
      <c r="H7" s="7"/>
      <c r="I7" s="7"/>
      <c r="K7" s="10"/>
      <c r="L7" s="8" t="e">
        <f>LARGE(M7:P7,1)+LARGE(M7:P7,2)+LARGE(M7:P7,3)</f>
        <v>#NUM!</v>
      </c>
      <c r="M7" s="28"/>
      <c r="N7" s="28"/>
      <c r="O7" s="28"/>
      <c r="P7" s="28"/>
      <c r="Q7" s="5"/>
      <c r="R7" s="7"/>
      <c r="S7" s="7"/>
      <c r="T7" s="7"/>
      <c r="U7" s="7"/>
    </row>
    <row r="8" spans="1:21" x14ac:dyDescent="0.3">
      <c r="A8" s="10"/>
      <c r="B8" s="23">
        <f>C8+D8</f>
        <v>0</v>
      </c>
      <c r="C8" s="30"/>
      <c r="D8" s="30"/>
      <c r="E8" s="5"/>
      <c r="F8" s="7"/>
      <c r="G8" s="7"/>
      <c r="H8" s="7"/>
      <c r="I8" s="7"/>
      <c r="K8" s="10"/>
      <c r="L8" s="8" t="e">
        <f>LARGE(M8:P8,1)+LARGE(M8:P8,2)+LARGE(M8:P8,3)</f>
        <v>#NUM!</v>
      </c>
      <c r="M8" s="28"/>
      <c r="N8" s="28"/>
      <c r="O8" s="28"/>
      <c r="P8" s="28"/>
      <c r="Q8" s="5"/>
      <c r="R8" s="7"/>
      <c r="S8" s="7"/>
      <c r="T8" s="7"/>
      <c r="U8" s="7"/>
    </row>
    <row r="9" spans="1:21" x14ac:dyDescent="0.3">
      <c r="A9" s="10"/>
      <c r="B9" s="23">
        <f>C9+D9</f>
        <v>0</v>
      </c>
      <c r="C9" s="30"/>
      <c r="D9" s="30"/>
      <c r="E9" s="5"/>
      <c r="F9" s="7"/>
      <c r="G9" s="7"/>
      <c r="H9" s="7"/>
      <c r="I9" s="7"/>
      <c r="K9" s="10"/>
      <c r="L9" s="8" t="e">
        <f>LARGE(M9:P9,1)+LARGE(M9:P9,2)+LARGE(M9:P9,3)</f>
        <v>#NUM!</v>
      </c>
      <c r="M9" s="28"/>
      <c r="N9" s="28"/>
      <c r="O9" s="28"/>
      <c r="P9" s="28"/>
      <c r="Q9" s="5"/>
      <c r="R9" s="7"/>
      <c r="S9" s="7"/>
      <c r="T9" s="7"/>
      <c r="U9" s="7"/>
    </row>
    <row r="10" spans="1:21" x14ac:dyDescent="0.3">
      <c r="A10" s="10"/>
      <c r="B10" s="23">
        <f>C10+D10</f>
        <v>0</v>
      </c>
      <c r="C10" s="30"/>
      <c r="D10" s="30"/>
      <c r="E10" s="5"/>
      <c r="F10" s="7"/>
      <c r="G10" s="7"/>
      <c r="H10" s="7"/>
      <c r="I10" s="7"/>
      <c r="K10" s="10"/>
      <c r="L10" s="8" t="e">
        <f>LARGE(M10:P10,1)+LARGE(M10:P10,2)+LARGE(M10:P10,3)</f>
        <v>#NUM!</v>
      </c>
      <c r="M10" s="28"/>
      <c r="N10" s="28"/>
      <c r="O10" s="28"/>
      <c r="P10" s="28"/>
      <c r="Q10" s="5"/>
      <c r="R10" s="7"/>
      <c r="S10" s="7"/>
      <c r="T10" s="7"/>
      <c r="U10" s="7"/>
    </row>
    <row r="11" spans="1:21" x14ac:dyDescent="0.3">
      <c r="A11" s="10"/>
      <c r="B11" s="23"/>
      <c r="C11" s="30"/>
      <c r="D11" s="30"/>
      <c r="E11" s="5"/>
      <c r="F11" s="7"/>
      <c r="G11" s="7"/>
      <c r="H11" s="7"/>
      <c r="I11" s="7"/>
      <c r="K11" s="10"/>
      <c r="L11" s="8"/>
      <c r="M11" s="28"/>
      <c r="N11" s="28"/>
      <c r="O11" s="28"/>
      <c r="P11" s="28"/>
      <c r="Q11" s="5"/>
      <c r="R11" s="7"/>
      <c r="S11" s="7"/>
      <c r="T11" s="7"/>
      <c r="U11" s="7"/>
    </row>
    <row r="12" spans="1:21" x14ac:dyDescent="0.3">
      <c r="A12" s="10"/>
      <c r="B12" s="23">
        <f>C12+D12</f>
        <v>0</v>
      </c>
      <c r="C12" s="30"/>
      <c r="D12" s="30"/>
      <c r="E12" s="5"/>
      <c r="F12" s="7"/>
      <c r="G12" s="7"/>
      <c r="H12" s="7"/>
      <c r="I12" s="7"/>
      <c r="K12" s="10"/>
      <c r="L12" s="8" t="e">
        <f>LARGE(M12:P12,1)+LARGE(M12:P12,2)+LARGE(M12:P12,3)</f>
        <v>#NUM!</v>
      </c>
      <c r="M12" s="28"/>
      <c r="N12" s="28"/>
      <c r="O12" s="28"/>
      <c r="P12" s="28"/>
      <c r="Q12" s="5"/>
      <c r="R12" s="7"/>
      <c r="S12" s="7"/>
      <c r="T12" s="7"/>
      <c r="U12" s="7"/>
    </row>
    <row r="13" spans="1:21" x14ac:dyDescent="0.3">
      <c r="A13" s="10"/>
      <c r="B13" s="23">
        <f>C13+D13</f>
        <v>0</v>
      </c>
      <c r="C13" s="30"/>
      <c r="D13" s="30"/>
      <c r="E13" s="5"/>
      <c r="F13" s="7"/>
      <c r="G13" s="7"/>
      <c r="H13" s="7"/>
      <c r="I13" s="7"/>
      <c r="K13" s="10"/>
      <c r="L13" s="8" t="e">
        <f>LARGE(M13:P13,1)+LARGE(M13:P13,2)+LARGE(M13:P13,3)</f>
        <v>#NUM!</v>
      </c>
      <c r="M13" s="28"/>
      <c r="N13" s="28"/>
      <c r="O13" s="28"/>
      <c r="P13" s="28"/>
      <c r="Q13" s="5"/>
      <c r="R13" s="7"/>
      <c r="S13" s="7"/>
      <c r="T13" s="7"/>
      <c r="U13" s="7"/>
    </row>
    <row r="14" spans="1:21" x14ac:dyDescent="0.3">
      <c r="A14" s="10"/>
      <c r="B14" s="23">
        <f>C14+D14</f>
        <v>0</v>
      </c>
      <c r="C14" s="30"/>
      <c r="D14" s="30"/>
      <c r="E14" s="5"/>
      <c r="F14" s="7"/>
      <c r="G14" s="7"/>
      <c r="H14" s="7"/>
      <c r="I14" s="7"/>
      <c r="K14" s="10"/>
      <c r="L14" s="8" t="e">
        <f>LARGE(M14:P14,1)+LARGE(M14:P14,2)+LARGE(M14:P14,3)</f>
        <v>#NUM!</v>
      </c>
      <c r="M14" s="28"/>
      <c r="N14" s="28"/>
      <c r="O14" s="28"/>
      <c r="P14" s="28"/>
      <c r="Q14" s="5"/>
      <c r="R14" s="7"/>
      <c r="S14" s="7"/>
      <c r="T14" s="7"/>
      <c r="U14" s="7"/>
    </row>
    <row r="15" spans="1:21" x14ac:dyDescent="0.3">
      <c r="A15" s="10"/>
      <c r="B15" s="23">
        <f>C15+D15</f>
        <v>0</v>
      </c>
      <c r="C15" s="30"/>
      <c r="D15" s="30"/>
      <c r="E15" s="5"/>
      <c r="F15" s="7"/>
      <c r="G15" s="7"/>
      <c r="H15" s="7"/>
      <c r="I15" s="7"/>
      <c r="K15" s="10"/>
      <c r="L15" s="8" t="e">
        <f>LARGE(M15:P15,1)+LARGE(M15:P15,2)+LARGE(M15:P15,3)</f>
        <v>#NUM!</v>
      </c>
      <c r="M15" s="28"/>
      <c r="N15" s="28"/>
      <c r="O15" s="28"/>
      <c r="P15" s="28"/>
      <c r="Q15" s="5"/>
      <c r="R15" s="7"/>
      <c r="S15" s="7"/>
      <c r="T15" s="7"/>
      <c r="U15" s="7"/>
    </row>
    <row r="16" spans="1:21" x14ac:dyDescent="0.3">
      <c r="A16" s="10"/>
      <c r="B16" s="23">
        <f>C16+D16</f>
        <v>0</v>
      </c>
      <c r="C16" s="30"/>
      <c r="D16" s="30"/>
      <c r="E16" s="5"/>
      <c r="F16" s="7"/>
      <c r="G16" s="7"/>
      <c r="H16" s="7"/>
      <c r="I16" s="7"/>
      <c r="K16" s="10"/>
      <c r="L16" s="8" t="e">
        <f>LARGE(M16:P16,1)+LARGE(M16:P16,2)+LARGE(M16:P16,3)</f>
        <v>#NUM!</v>
      </c>
      <c r="M16" s="28"/>
      <c r="N16" s="28"/>
      <c r="O16" s="28"/>
      <c r="P16" s="28"/>
      <c r="Q16" s="5"/>
      <c r="R16" s="7"/>
      <c r="S16" s="7"/>
      <c r="T16" s="7"/>
      <c r="U16" s="7"/>
    </row>
    <row r="17" spans="1:21" x14ac:dyDescent="0.3">
      <c r="A17" s="10"/>
      <c r="B17" s="23"/>
      <c r="C17" s="30"/>
      <c r="D17" s="30"/>
      <c r="E17" s="5"/>
      <c r="F17" s="7"/>
      <c r="G17" s="7"/>
      <c r="H17" s="7"/>
      <c r="I17" s="7"/>
      <c r="K17" s="10"/>
      <c r="L17" s="8"/>
      <c r="M17" s="28"/>
      <c r="N17" s="28"/>
      <c r="O17" s="28"/>
      <c r="P17" s="28"/>
      <c r="Q17" s="5"/>
      <c r="R17" s="7"/>
      <c r="S17" s="7"/>
      <c r="T17" s="7"/>
      <c r="U17" s="7"/>
    </row>
    <row r="18" spans="1:21" x14ac:dyDescent="0.3">
      <c r="A18" s="10"/>
      <c r="B18" s="23">
        <f t="shared" ref="B18:B25" si="0">C18+D18</f>
        <v>0</v>
      </c>
      <c r="C18" s="30"/>
      <c r="D18" s="30"/>
      <c r="E18" s="5"/>
      <c r="F18" s="7"/>
      <c r="G18" s="7"/>
      <c r="H18" s="7"/>
      <c r="I18" s="7"/>
      <c r="K18" s="10"/>
      <c r="L18" s="8" t="e">
        <f t="shared" ref="L18:L25" si="1">LARGE(M18:P18,1)+LARGE(M18:P18,2)+LARGE(M18:P18,3)</f>
        <v>#NUM!</v>
      </c>
      <c r="M18" s="28"/>
      <c r="N18" s="28"/>
      <c r="O18" s="28"/>
      <c r="P18" s="28"/>
      <c r="Q18" s="5"/>
      <c r="R18" s="7"/>
      <c r="S18" s="7"/>
      <c r="T18" s="7"/>
      <c r="U18" s="7"/>
    </row>
    <row r="19" spans="1:21" x14ac:dyDescent="0.3">
      <c r="A19" s="10"/>
      <c r="B19" s="23">
        <f t="shared" si="0"/>
        <v>0</v>
      </c>
      <c r="C19" s="30"/>
      <c r="D19" s="30"/>
      <c r="E19" s="5"/>
      <c r="F19" s="7"/>
      <c r="G19" s="7"/>
      <c r="H19" s="7"/>
      <c r="I19" s="7"/>
      <c r="K19" s="10"/>
      <c r="L19" s="8" t="e">
        <f t="shared" si="1"/>
        <v>#NUM!</v>
      </c>
      <c r="M19" s="28"/>
      <c r="N19" s="28"/>
      <c r="O19" s="28"/>
      <c r="P19" s="28"/>
      <c r="Q19" s="5"/>
      <c r="R19" s="7"/>
      <c r="S19" s="7"/>
      <c r="T19" s="7"/>
      <c r="U19" s="7"/>
    </row>
    <row r="20" spans="1:21" x14ac:dyDescent="0.3">
      <c r="A20" s="10"/>
      <c r="B20" s="23">
        <f t="shared" si="0"/>
        <v>0</v>
      </c>
      <c r="C20" s="30"/>
      <c r="D20" s="30"/>
      <c r="E20" s="5"/>
      <c r="F20" s="7"/>
      <c r="G20" s="7"/>
      <c r="H20" s="7"/>
      <c r="I20" s="7"/>
      <c r="K20" s="10"/>
      <c r="L20" s="8" t="e">
        <f t="shared" si="1"/>
        <v>#NUM!</v>
      </c>
      <c r="M20" s="28"/>
      <c r="N20" s="28"/>
      <c r="O20" s="28"/>
      <c r="P20" s="28"/>
      <c r="Q20" s="5"/>
      <c r="R20" s="7"/>
      <c r="S20" s="7"/>
      <c r="T20" s="7"/>
      <c r="U20" s="7"/>
    </row>
    <row r="21" spans="1:21" x14ac:dyDescent="0.3">
      <c r="A21" s="10"/>
      <c r="B21" s="23">
        <f t="shared" si="0"/>
        <v>0</v>
      </c>
      <c r="C21" s="30"/>
      <c r="D21" s="30"/>
      <c r="E21" s="5"/>
      <c r="F21" s="7"/>
      <c r="G21" s="7"/>
      <c r="H21" s="7"/>
      <c r="I21" s="7"/>
      <c r="K21" s="10"/>
      <c r="L21" s="8" t="e">
        <f t="shared" si="1"/>
        <v>#NUM!</v>
      </c>
      <c r="M21" s="28"/>
      <c r="N21" s="28"/>
      <c r="O21" s="28"/>
      <c r="P21" s="28"/>
      <c r="Q21" s="5"/>
      <c r="R21" s="7"/>
      <c r="S21" s="7"/>
      <c r="T21" s="7"/>
      <c r="U21" s="7"/>
    </row>
    <row r="22" spans="1:21" x14ac:dyDescent="0.3">
      <c r="A22" s="10"/>
      <c r="B22" s="23">
        <f t="shared" si="0"/>
        <v>0</v>
      </c>
      <c r="C22" s="30"/>
      <c r="D22" s="30"/>
      <c r="E22" s="5"/>
      <c r="F22" s="7"/>
      <c r="G22" s="7"/>
      <c r="H22" s="7"/>
      <c r="I22" s="7"/>
      <c r="K22" s="10"/>
      <c r="L22" s="8" t="e">
        <f t="shared" si="1"/>
        <v>#NUM!</v>
      </c>
      <c r="M22" s="28"/>
      <c r="N22" s="28"/>
      <c r="O22" s="28"/>
      <c r="P22" s="28"/>
      <c r="Q22" s="5"/>
      <c r="R22" s="7"/>
      <c r="S22" s="7"/>
      <c r="T22" s="7"/>
      <c r="U22" s="7"/>
    </row>
    <row r="23" spans="1:21" x14ac:dyDescent="0.3">
      <c r="A23" s="10"/>
      <c r="B23" s="23">
        <f t="shared" si="0"/>
        <v>0</v>
      </c>
      <c r="C23" s="30"/>
      <c r="D23" s="30"/>
      <c r="E23" s="5"/>
      <c r="F23" s="7"/>
      <c r="G23" s="7"/>
      <c r="H23" s="7"/>
      <c r="I23" s="7"/>
      <c r="K23" s="10"/>
      <c r="L23" s="8" t="e">
        <f t="shared" si="1"/>
        <v>#NUM!</v>
      </c>
      <c r="M23" s="28"/>
      <c r="N23" s="28"/>
      <c r="O23" s="28"/>
      <c r="P23" s="28"/>
      <c r="Q23" s="5"/>
      <c r="R23" s="7"/>
      <c r="S23" s="7"/>
      <c r="T23" s="7"/>
      <c r="U23" s="7"/>
    </row>
    <row r="24" spans="1:21" x14ac:dyDescent="0.3">
      <c r="A24" s="10"/>
      <c r="B24" s="23">
        <f t="shared" si="0"/>
        <v>0</v>
      </c>
      <c r="C24" s="30"/>
      <c r="D24" s="30"/>
      <c r="E24" s="5"/>
      <c r="F24" s="7"/>
      <c r="G24" s="7"/>
      <c r="H24" s="7"/>
      <c r="I24" s="7"/>
      <c r="K24" s="10"/>
      <c r="L24" s="8" t="e">
        <f t="shared" si="1"/>
        <v>#NUM!</v>
      </c>
      <c r="M24" s="28"/>
      <c r="N24" s="28"/>
      <c r="O24" s="28"/>
      <c r="P24" s="28"/>
      <c r="Q24" s="5"/>
      <c r="R24" s="7"/>
      <c r="S24" s="7"/>
      <c r="T24" s="7"/>
      <c r="U24" s="7"/>
    </row>
    <row r="25" spans="1:21" x14ac:dyDescent="0.3">
      <c r="A25" s="10"/>
      <c r="B25" s="23">
        <f t="shared" si="0"/>
        <v>0</v>
      </c>
      <c r="C25" s="30"/>
      <c r="D25" s="30"/>
      <c r="E25" s="5"/>
      <c r="F25" s="7"/>
      <c r="G25" s="7"/>
      <c r="H25" s="7"/>
      <c r="I25" s="7"/>
      <c r="K25" s="10"/>
      <c r="L25" s="8" t="e">
        <f t="shared" si="1"/>
        <v>#NUM!</v>
      </c>
      <c r="M25" s="28"/>
      <c r="N25" s="28"/>
      <c r="O25" s="28"/>
      <c r="P25" s="28"/>
      <c r="Q25" s="5"/>
      <c r="R25" s="7"/>
      <c r="S25" s="7"/>
      <c r="T25" s="7"/>
      <c r="U25" s="7"/>
    </row>
    <row r="26" spans="1:21" x14ac:dyDescent="0.3">
      <c r="A26" s="10"/>
      <c r="B26" s="23"/>
      <c r="C26" s="30"/>
      <c r="D26" s="30"/>
      <c r="E26" s="5"/>
      <c r="F26" s="7"/>
      <c r="G26" s="7"/>
      <c r="H26" s="7"/>
      <c r="I26" s="7"/>
      <c r="K26" s="10"/>
      <c r="L26" s="8"/>
      <c r="M26" s="28"/>
      <c r="N26" s="28"/>
      <c r="O26" s="28"/>
      <c r="P26" s="28"/>
      <c r="Q26" s="5"/>
      <c r="R26" s="7"/>
      <c r="S26" s="7"/>
      <c r="T26" s="7"/>
      <c r="U26" s="7"/>
    </row>
    <row r="27" spans="1:21" x14ac:dyDescent="0.3">
      <c r="A27" s="10"/>
      <c r="B27" s="23">
        <f t="shared" ref="B27:B39" si="2">C27+D27</f>
        <v>0</v>
      </c>
      <c r="C27" s="30"/>
      <c r="D27" s="30"/>
      <c r="E27" s="5"/>
      <c r="F27" s="7"/>
      <c r="G27" s="7"/>
      <c r="H27" s="7"/>
      <c r="I27" s="7"/>
      <c r="K27" s="10"/>
      <c r="L27" s="8" t="e">
        <f t="shared" ref="L27:L39" si="3">LARGE(M27:P27,1)+LARGE(M27:P27,2)+LARGE(M27:P27,3)</f>
        <v>#NUM!</v>
      </c>
      <c r="M27" s="28"/>
      <c r="N27" s="28"/>
      <c r="O27" s="28"/>
      <c r="P27" s="28"/>
      <c r="Q27" s="5"/>
      <c r="R27" s="7"/>
      <c r="S27" s="7"/>
      <c r="T27" s="7"/>
      <c r="U27" s="7"/>
    </row>
    <row r="28" spans="1:21" x14ac:dyDescent="0.3">
      <c r="A28" s="10"/>
      <c r="B28" s="23">
        <f t="shared" si="2"/>
        <v>0</v>
      </c>
      <c r="C28" s="30"/>
      <c r="D28" s="30"/>
      <c r="E28" s="5"/>
      <c r="F28" s="7"/>
      <c r="G28" s="7"/>
      <c r="H28" s="7"/>
      <c r="I28" s="7"/>
      <c r="K28" s="10"/>
      <c r="L28" s="8" t="e">
        <f t="shared" si="3"/>
        <v>#NUM!</v>
      </c>
      <c r="M28" s="28"/>
      <c r="N28" s="28"/>
      <c r="O28" s="28"/>
      <c r="P28" s="28"/>
      <c r="Q28" s="5"/>
      <c r="R28" s="7"/>
      <c r="S28" s="7"/>
      <c r="T28" s="7"/>
      <c r="U28" s="7"/>
    </row>
    <row r="29" spans="1:21" x14ac:dyDescent="0.3">
      <c r="A29" s="10"/>
      <c r="B29" s="23">
        <f t="shared" si="2"/>
        <v>0</v>
      </c>
      <c r="C29" s="30"/>
      <c r="D29" s="30"/>
      <c r="E29" s="5"/>
      <c r="F29" s="7"/>
      <c r="G29" s="7"/>
      <c r="H29" s="7"/>
      <c r="I29" s="7"/>
      <c r="K29" s="10"/>
      <c r="L29" s="8" t="e">
        <f t="shared" si="3"/>
        <v>#NUM!</v>
      </c>
      <c r="M29" s="28"/>
      <c r="N29" s="28"/>
      <c r="O29" s="28"/>
      <c r="P29" s="28"/>
      <c r="Q29" s="5"/>
      <c r="R29" s="7"/>
      <c r="S29" s="7"/>
      <c r="T29" s="7"/>
      <c r="U29" s="7"/>
    </row>
    <row r="30" spans="1:21" x14ac:dyDescent="0.3">
      <c r="A30" s="10"/>
      <c r="B30" s="23">
        <f t="shared" si="2"/>
        <v>0</v>
      </c>
      <c r="C30" s="30"/>
      <c r="D30" s="30"/>
      <c r="E30" s="5"/>
      <c r="F30" s="7"/>
      <c r="G30" s="7"/>
      <c r="H30" s="7"/>
      <c r="I30" s="7"/>
      <c r="K30" s="10"/>
      <c r="L30" s="8" t="e">
        <f t="shared" si="3"/>
        <v>#NUM!</v>
      </c>
      <c r="M30" s="28"/>
      <c r="N30" s="28"/>
      <c r="O30" s="28"/>
      <c r="P30" s="28"/>
      <c r="Q30" s="5"/>
      <c r="R30" s="7"/>
      <c r="S30" s="7"/>
      <c r="T30" s="7"/>
      <c r="U30" s="7"/>
    </row>
    <row r="31" spans="1:21" x14ac:dyDescent="0.3">
      <c r="A31" s="10"/>
      <c r="B31" s="23">
        <f t="shared" si="2"/>
        <v>0</v>
      </c>
      <c r="C31" s="30"/>
      <c r="D31" s="30"/>
      <c r="E31" s="5"/>
      <c r="F31" s="7"/>
      <c r="G31" s="7"/>
      <c r="H31" s="7"/>
      <c r="I31" s="7"/>
      <c r="K31" s="10"/>
      <c r="L31" s="8" t="e">
        <f t="shared" si="3"/>
        <v>#NUM!</v>
      </c>
      <c r="M31" s="28"/>
      <c r="N31" s="28"/>
      <c r="O31" s="28"/>
      <c r="P31" s="28"/>
      <c r="Q31" s="5"/>
      <c r="R31" s="7"/>
      <c r="S31" s="7"/>
      <c r="T31" s="7"/>
      <c r="U31" s="7"/>
    </row>
    <row r="32" spans="1:21" x14ac:dyDescent="0.3">
      <c r="A32" s="10"/>
      <c r="B32" s="23">
        <f t="shared" si="2"/>
        <v>0</v>
      </c>
      <c r="C32" s="30"/>
      <c r="D32" s="30"/>
      <c r="E32" s="5"/>
      <c r="F32" s="7"/>
      <c r="G32" s="7"/>
      <c r="H32" s="7"/>
      <c r="I32" s="7"/>
      <c r="K32" s="10"/>
      <c r="L32" s="8" t="e">
        <f t="shared" si="3"/>
        <v>#NUM!</v>
      </c>
      <c r="M32" s="28"/>
      <c r="N32" s="28"/>
      <c r="O32" s="28"/>
      <c r="P32" s="28"/>
      <c r="Q32" s="5"/>
      <c r="R32" s="7"/>
      <c r="S32" s="7"/>
      <c r="T32" s="7"/>
      <c r="U32" s="7"/>
    </row>
    <row r="33" spans="1:21" x14ac:dyDescent="0.3">
      <c r="A33" s="10"/>
      <c r="B33" s="23">
        <f t="shared" si="2"/>
        <v>0</v>
      </c>
      <c r="C33" s="30"/>
      <c r="D33" s="30"/>
      <c r="E33" s="5"/>
      <c r="F33" s="7"/>
      <c r="G33" s="7"/>
      <c r="H33" s="7"/>
      <c r="I33" s="7"/>
      <c r="K33" s="10"/>
      <c r="L33" s="8" t="e">
        <f t="shared" si="3"/>
        <v>#NUM!</v>
      </c>
      <c r="M33" s="28"/>
      <c r="N33" s="28"/>
      <c r="O33" s="28"/>
      <c r="P33" s="28"/>
      <c r="Q33" s="5"/>
      <c r="R33" s="7"/>
      <c r="S33" s="7"/>
      <c r="T33" s="7"/>
      <c r="U33" s="7"/>
    </row>
    <row r="34" spans="1:21" x14ac:dyDescent="0.3">
      <c r="A34" s="10"/>
      <c r="B34" s="23">
        <f t="shared" si="2"/>
        <v>0</v>
      </c>
      <c r="C34" s="30"/>
      <c r="D34" s="30"/>
      <c r="E34" s="5"/>
      <c r="F34" s="7"/>
      <c r="G34" s="7"/>
      <c r="H34" s="7"/>
      <c r="I34" s="7"/>
      <c r="K34" s="10"/>
      <c r="L34" s="8" t="e">
        <f t="shared" si="3"/>
        <v>#NUM!</v>
      </c>
      <c r="M34" s="28"/>
      <c r="N34" s="28"/>
      <c r="O34" s="28"/>
      <c r="P34" s="28"/>
      <c r="Q34" s="5"/>
      <c r="R34" s="7"/>
      <c r="S34" s="7"/>
      <c r="T34" s="7"/>
      <c r="U34" s="7"/>
    </row>
    <row r="35" spans="1:21" x14ac:dyDescent="0.3">
      <c r="A35" s="10"/>
      <c r="B35" s="23">
        <f t="shared" si="2"/>
        <v>0</v>
      </c>
      <c r="C35" s="30"/>
      <c r="D35" s="30"/>
      <c r="E35" s="5"/>
      <c r="F35" s="7"/>
      <c r="G35" s="7"/>
      <c r="H35" s="7"/>
      <c r="I35" s="7"/>
      <c r="K35" s="10"/>
      <c r="L35" s="8" t="e">
        <f t="shared" si="3"/>
        <v>#NUM!</v>
      </c>
      <c r="M35" s="28"/>
      <c r="N35" s="28"/>
      <c r="O35" s="28"/>
      <c r="P35" s="28"/>
      <c r="Q35" s="5"/>
      <c r="R35" s="7"/>
      <c r="S35" s="7"/>
      <c r="T35" s="7"/>
      <c r="U35" s="7"/>
    </row>
    <row r="36" spans="1:21" x14ac:dyDescent="0.3">
      <c r="A36" s="10"/>
      <c r="B36" s="23">
        <f t="shared" si="2"/>
        <v>0</v>
      </c>
      <c r="C36" s="30"/>
      <c r="D36" s="30"/>
      <c r="E36" s="5"/>
      <c r="F36" s="7"/>
      <c r="G36" s="7"/>
      <c r="H36" s="7"/>
      <c r="I36" s="7"/>
      <c r="K36" s="10"/>
      <c r="L36" s="8" t="e">
        <f t="shared" si="3"/>
        <v>#NUM!</v>
      </c>
      <c r="M36" s="28"/>
      <c r="N36" s="28"/>
      <c r="O36" s="28"/>
      <c r="P36" s="28"/>
      <c r="Q36" s="5"/>
      <c r="R36" s="7"/>
      <c r="S36" s="7"/>
      <c r="T36" s="7"/>
      <c r="U36" s="7"/>
    </row>
    <row r="37" spans="1:21" x14ac:dyDescent="0.3">
      <c r="A37" s="10"/>
      <c r="B37" s="23">
        <f t="shared" si="2"/>
        <v>0</v>
      </c>
      <c r="C37" s="30"/>
      <c r="D37" s="30"/>
      <c r="E37" s="5"/>
      <c r="F37" s="7"/>
      <c r="G37" s="7"/>
      <c r="H37" s="7"/>
      <c r="I37" s="7"/>
      <c r="K37" s="10"/>
      <c r="L37" s="8" t="e">
        <f t="shared" si="3"/>
        <v>#NUM!</v>
      </c>
      <c r="M37" s="28"/>
      <c r="N37" s="28"/>
      <c r="O37" s="28"/>
      <c r="P37" s="28"/>
      <c r="Q37" s="5"/>
      <c r="R37" s="7"/>
      <c r="S37" s="7"/>
      <c r="T37" s="7"/>
      <c r="U37" s="7"/>
    </row>
    <row r="38" spans="1:21" x14ac:dyDescent="0.3">
      <c r="A38" s="10"/>
      <c r="B38" s="23">
        <f t="shared" si="2"/>
        <v>0</v>
      </c>
      <c r="C38" s="30"/>
      <c r="D38" s="30"/>
      <c r="E38" s="5"/>
      <c r="F38" s="7"/>
      <c r="G38" s="7"/>
      <c r="H38" s="7"/>
      <c r="I38" s="7"/>
      <c r="K38" s="10"/>
      <c r="L38" s="8" t="e">
        <f t="shared" si="3"/>
        <v>#NUM!</v>
      </c>
      <c r="M38" s="28"/>
      <c r="N38" s="28"/>
      <c r="O38" s="28"/>
      <c r="P38" s="28"/>
      <c r="Q38" s="5"/>
      <c r="R38" s="7"/>
      <c r="S38" s="7"/>
      <c r="T38" s="7"/>
      <c r="U38" s="7"/>
    </row>
    <row r="39" spans="1:21" x14ac:dyDescent="0.3">
      <c r="A39" s="10"/>
      <c r="B39" s="23">
        <f t="shared" si="2"/>
        <v>0</v>
      </c>
      <c r="C39" s="30"/>
      <c r="D39" s="30"/>
      <c r="E39" s="5"/>
      <c r="F39" s="7"/>
      <c r="G39" s="7"/>
      <c r="H39" s="7"/>
      <c r="I39" s="7"/>
      <c r="K39" s="10"/>
      <c r="L39" s="8" t="e">
        <f t="shared" si="3"/>
        <v>#NUM!</v>
      </c>
      <c r="M39" s="28"/>
      <c r="N39" s="28"/>
      <c r="O39" s="28"/>
      <c r="P39" s="28"/>
      <c r="Q39" s="5"/>
      <c r="R39" s="7"/>
      <c r="S39" s="7"/>
      <c r="T39" s="7"/>
      <c r="U39" s="7"/>
    </row>
    <row r="40" spans="1:21" x14ac:dyDescent="0.3">
      <c r="A40" s="27"/>
      <c r="B40" s="23"/>
      <c r="C40" s="6"/>
      <c r="D40" s="6"/>
      <c r="E40" s="24"/>
      <c r="F40" s="7"/>
      <c r="G40" s="7"/>
      <c r="H40" s="7"/>
      <c r="I40" s="7"/>
      <c r="K40" s="10"/>
      <c r="L40" s="8"/>
      <c r="M40" s="28"/>
      <c r="N40" s="28"/>
      <c r="O40" s="28"/>
      <c r="P40" s="28"/>
      <c r="Q40" s="5"/>
      <c r="R40" s="7"/>
      <c r="S40" s="7"/>
      <c r="T40" s="7"/>
      <c r="U40" s="7"/>
    </row>
    <row r="41" spans="1:21" x14ac:dyDescent="0.3">
      <c r="A41" s="27"/>
      <c r="B41" s="23"/>
      <c r="C41" s="6"/>
      <c r="D41" s="6"/>
      <c r="E41" s="24"/>
      <c r="F41" s="7"/>
      <c r="G41" s="7"/>
      <c r="H41" s="7"/>
      <c r="I41" s="7"/>
      <c r="K41" s="10"/>
      <c r="L41" s="8"/>
      <c r="M41" s="28"/>
      <c r="N41" s="28"/>
      <c r="O41" s="28"/>
      <c r="P41" s="28"/>
      <c r="Q41" s="5"/>
      <c r="R41" s="7"/>
      <c r="S41" s="7"/>
      <c r="T41" s="7"/>
      <c r="U41" s="7"/>
    </row>
    <row r="42" spans="1:21" x14ac:dyDescent="0.3">
      <c r="A42" s="27"/>
      <c r="B42" s="23"/>
      <c r="C42" s="6"/>
      <c r="D42" s="6"/>
      <c r="E42" s="24"/>
      <c r="F42" s="7"/>
      <c r="G42" s="7"/>
      <c r="H42" s="7"/>
      <c r="I42" s="7"/>
      <c r="K42" s="10"/>
      <c r="L42" s="8"/>
      <c r="M42" s="28"/>
      <c r="N42" s="28"/>
      <c r="O42" s="28"/>
      <c r="P42" s="28"/>
      <c r="Q42" s="5"/>
      <c r="R42" s="7"/>
      <c r="S42" s="7"/>
      <c r="T42" s="7"/>
      <c r="U42" s="7"/>
    </row>
    <row r="43" spans="1:21" x14ac:dyDescent="0.3">
      <c r="A43" s="27"/>
      <c r="B43" s="23"/>
      <c r="C43" s="6"/>
      <c r="D43" s="6"/>
      <c r="E43" s="24"/>
      <c r="F43" s="7"/>
      <c r="G43" s="7"/>
      <c r="H43" s="7"/>
      <c r="I43" s="7"/>
      <c r="K43" s="10"/>
      <c r="L43" s="8"/>
      <c r="M43" s="28"/>
      <c r="N43" s="28"/>
      <c r="O43" s="28"/>
      <c r="P43" s="28"/>
      <c r="Q43" s="5"/>
      <c r="R43" s="7"/>
      <c r="S43" s="7"/>
      <c r="T43" s="7"/>
      <c r="U43" s="7"/>
    </row>
    <row r="44" spans="1:21" x14ac:dyDescent="0.3">
      <c r="A44" s="27"/>
      <c r="B44" s="23"/>
      <c r="C44" s="6"/>
      <c r="D44" s="6"/>
      <c r="E44" s="24"/>
      <c r="F44" s="7"/>
      <c r="G44" s="7"/>
      <c r="H44" s="7"/>
      <c r="I44" s="7"/>
      <c r="K44" s="10"/>
      <c r="L44" s="8"/>
      <c r="M44" s="28"/>
      <c r="N44" s="28"/>
      <c r="O44" s="28"/>
      <c r="P44" s="28"/>
      <c r="Q44" s="5"/>
      <c r="R44" s="7"/>
      <c r="S44" s="7"/>
      <c r="T44" s="7"/>
      <c r="U44" s="7"/>
    </row>
    <row r="45" spans="1:21" x14ac:dyDescent="0.3">
      <c r="A45" s="27"/>
      <c r="B45" s="23"/>
      <c r="C45" s="6"/>
      <c r="D45" s="6"/>
      <c r="E45" s="24"/>
      <c r="F45" s="7"/>
      <c r="G45" s="7"/>
      <c r="H45" s="7"/>
      <c r="I45" s="7"/>
      <c r="K45" s="10"/>
      <c r="L45" s="8"/>
      <c r="M45" s="28"/>
      <c r="N45" s="28"/>
      <c r="O45" s="28"/>
      <c r="P45" s="28"/>
      <c r="Q45" s="5"/>
      <c r="R45" s="7"/>
      <c r="S45" s="7"/>
      <c r="T45" s="7"/>
      <c r="U45" s="7"/>
    </row>
    <row r="46" spans="1:21" x14ac:dyDescent="0.3">
      <c r="A46" s="27"/>
      <c r="B46" s="23"/>
      <c r="C46" s="6"/>
      <c r="D46" s="6"/>
      <c r="E46" s="24"/>
      <c r="F46" s="7"/>
      <c r="G46" s="7"/>
      <c r="H46" s="7"/>
      <c r="I46" s="7"/>
      <c r="K46" s="10"/>
      <c r="L46" s="8"/>
      <c r="M46" s="28"/>
      <c r="N46" s="28"/>
      <c r="O46" s="28"/>
      <c r="P46" s="28"/>
      <c r="Q46" s="5"/>
      <c r="R46" s="7"/>
      <c r="S46" s="7"/>
      <c r="T46" s="7"/>
      <c r="U46" s="7"/>
    </row>
    <row r="47" spans="1:21" x14ac:dyDescent="0.3">
      <c r="A47" s="27"/>
      <c r="B47" s="23"/>
      <c r="C47" s="6"/>
      <c r="D47" s="6"/>
      <c r="E47" s="24"/>
      <c r="F47" s="7"/>
      <c r="G47" s="7"/>
      <c r="H47" s="7"/>
      <c r="I47" s="7"/>
      <c r="K47" s="10"/>
      <c r="L47" s="8"/>
      <c r="M47" s="28"/>
      <c r="N47" s="28"/>
      <c r="O47" s="28"/>
      <c r="P47" s="28"/>
      <c r="Q47" s="5"/>
      <c r="R47" s="7"/>
      <c r="S47" s="7"/>
      <c r="T47" s="7"/>
      <c r="U47" s="7"/>
    </row>
    <row r="48" spans="1:21" x14ac:dyDescent="0.3">
      <c r="A48" s="27"/>
      <c r="B48" s="23"/>
      <c r="C48" s="6"/>
      <c r="D48" s="6"/>
      <c r="E48" s="24"/>
      <c r="F48" s="7"/>
      <c r="G48" s="7"/>
      <c r="H48" s="7"/>
      <c r="I48" s="7"/>
      <c r="K48" s="10"/>
      <c r="L48" s="8"/>
      <c r="M48" s="28"/>
      <c r="N48" s="28"/>
      <c r="O48" s="28"/>
      <c r="P48" s="28"/>
      <c r="Q48" s="5"/>
      <c r="R48" s="7"/>
      <c r="S48" s="7"/>
      <c r="T48" s="7"/>
      <c r="U48" s="7"/>
    </row>
    <row r="49" spans="1:21" x14ac:dyDescent="0.3">
      <c r="A49" s="27"/>
      <c r="B49" s="23"/>
      <c r="C49" s="6"/>
      <c r="D49" s="6"/>
      <c r="E49" s="24"/>
      <c r="F49" s="7"/>
      <c r="G49" s="7"/>
      <c r="H49" s="7"/>
      <c r="I49" s="7"/>
      <c r="K49" s="10"/>
      <c r="L49" s="8"/>
      <c r="M49" s="28"/>
      <c r="N49" s="28"/>
      <c r="O49" s="28"/>
      <c r="P49" s="28"/>
      <c r="Q49" s="5"/>
      <c r="R49" s="7"/>
      <c r="S49" s="7"/>
      <c r="T49" s="7"/>
      <c r="U49" s="7"/>
    </row>
    <row r="50" spans="1:21" x14ac:dyDescent="0.3">
      <c r="A50" s="27"/>
      <c r="B50" s="23"/>
      <c r="C50" s="6"/>
      <c r="D50" s="6"/>
      <c r="E50" s="24"/>
      <c r="F50" s="7"/>
      <c r="G50" s="7"/>
      <c r="H50" s="7"/>
      <c r="I50" s="7"/>
      <c r="K50" s="10"/>
      <c r="L50" s="8"/>
      <c r="M50" s="28"/>
      <c r="N50" s="28"/>
      <c r="O50" s="28"/>
      <c r="P50" s="28"/>
      <c r="Q50" s="5"/>
      <c r="R50" s="7"/>
      <c r="S50" s="7"/>
      <c r="T50" s="7"/>
      <c r="U50" s="7"/>
    </row>
    <row r="51" spans="1:21" x14ac:dyDescent="0.3">
      <c r="A51" s="27"/>
      <c r="B51" s="23"/>
      <c r="C51" s="6"/>
      <c r="D51" s="6"/>
      <c r="E51" s="24"/>
      <c r="F51" s="7"/>
      <c r="G51" s="7"/>
      <c r="H51" s="7"/>
      <c r="I51" s="7"/>
      <c r="K51" s="10"/>
      <c r="L51" s="8"/>
      <c r="M51" s="28"/>
      <c r="N51" s="28"/>
      <c r="O51" s="28"/>
      <c r="P51" s="28"/>
      <c r="Q51" s="5"/>
      <c r="R51" s="7"/>
      <c r="S51" s="7"/>
      <c r="T51" s="7"/>
      <c r="U51" s="7"/>
    </row>
    <row r="52" spans="1:21" x14ac:dyDescent="0.3">
      <c r="A52" s="27"/>
      <c r="B52" s="23"/>
      <c r="C52" s="6"/>
      <c r="D52" s="6"/>
      <c r="E52" s="24"/>
      <c r="F52" s="7"/>
      <c r="G52" s="7"/>
      <c r="H52" s="7"/>
      <c r="I52" s="7"/>
      <c r="K52" s="10"/>
      <c r="L52" s="8"/>
      <c r="M52" s="28"/>
      <c r="N52" s="28"/>
      <c r="O52" s="28"/>
      <c r="P52" s="28"/>
      <c r="Q52" s="5"/>
      <c r="R52" s="7"/>
      <c r="S52" s="7"/>
      <c r="T52" s="7"/>
      <c r="U52" s="7"/>
    </row>
    <row r="53" spans="1:21" x14ac:dyDescent="0.3">
      <c r="A53" s="27"/>
    </row>
  </sheetData>
  <sortState ref="K18:S25">
    <sortCondition ref="S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7CB6D-16E3-48F9-B099-CC8854E3100F}">
  <dimension ref="A1:Q58"/>
  <sheetViews>
    <sheetView workbookViewId="0">
      <selection activeCell="K6" sqref="K6:Q59"/>
    </sheetView>
  </sheetViews>
  <sheetFormatPr baseColWidth="10" defaultRowHeight="14.4" x14ac:dyDescent="0.3"/>
  <cols>
    <col min="1" max="1" width="11.5546875" style="1"/>
    <col min="2" max="2" width="11.5546875" style="19"/>
    <col min="3" max="4" width="8.77734375" style="17" customWidth="1"/>
    <col min="5" max="7" width="14.77734375" customWidth="1"/>
    <col min="11" max="11" width="11.5546875" style="1"/>
    <col min="13" max="15" width="14.77734375" customWidth="1"/>
  </cols>
  <sheetData>
    <row r="1" spans="1:17" ht="23.4" x14ac:dyDescent="0.45">
      <c r="B1" s="18" t="s">
        <v>0</v>
      </c>
      <c r="C1" s="18"/>
      <c r="D1" s="18"/>
      <c r="E1" s="1"/>
      <c r="F1" s="1"/>
      <c r="G1" s="1"/>
      <c r="H1" s="1"/>
      <c r="I1" s="2" t="s">
        <v>14</v>
      </c>
    </row>
    <row r="2" spans="1:17" x14ac:dyDescent="0.3">
      <c r="C2" s="19"/>
      <c r="D2" s="19"/>
      <c r="E2" s="1"/>
      <c r="F2" s="1"/>
      <c r="G2" s="1"/>
      <c r="H2" s="1"/>
      <c r="I2" s="1"/>
    </row>
    <row r="3" spans="1:17" ht="18" x14ac:dyDescent="0.35">
      <c r="B3" s="20" t="s">
        <v>34</v>
      </c>
      <c r="C3" s="20"/>
      <c r="D3" s="20"/>
      <c r="E3" s="1"/>
      <c r="F3" s="1"/>
      <c r="G3" s="1"/>
      <c r="H3" s="3" t="s">
        <v>19</v>
      </c>
      <c r="I3" s="1"/>
      <c r="L3" s="3"/>
      <c r="M3" s="1"/>
      <c r="N3" s="1"/>
      <c r="O3" s="1"/>
      <c r="P3" s="3" t="s">
        <v>17</v>
      </c>
    </row>
    <row r="5" spans="1:17" ht="15.6" x14ac:dyDescent="0.3">
      <c r="A5" s="4" t="s">
        <v>9</v>
      </c>
      <c r="B5" s="21" t="s">
        <v>3</v>
      </c>
      <c r="C5" s="21"/>
      <c r="D5" s="21"/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K5" s="4" t="s">
        <v>9</v>
      </c>
      <c r="L5" s="12" t="s">
        <v>3</v>
      </c>
      <c r="M5" s="12" t="s">
        <v>4</v>
      </c>
      <c r="N5" s="12" t="s">
        <v>5</v>
      </c>
      <c r="O5" s="12" t="s">
        <v>6</v>
      </c>
      <c r="P5" s="12" t="s">
        <v>7</v>
      </c>
      <c r="Q5" s="12" t="s">
        <v>8</v>
      </c>
    </row>
    <row r="6" spans="1:17" ht="15.6" x14ac:dyDescent="0.3">
      <c r="A6" s="37"/>
      <c r="B6" s="42">
        <f t="shared" ref="B6:B16" si="0">C6+D6</f>
        <v>0</v>
      </c>
      <c r="C6" s="30"/>
      <c r="D6" s="30"/>
      <c r="E6" s="5"/>
      <c r="F6" s="7"/>
      <c r="G6" s="7"/>
      <c r="H6" s="7"/>
      <c r="I6" s="7"/>
      <c r="J6" s="40"/>
      <c r="K6" s="37"/>
      <c r="L6" s="6"/>
      <c r="M6" s="5"/>
      <c r="N6" s="7"/>
      <c r="O6" s="7"/>
      <c r="P6" s="7"/>
      <c r="Q6" s="7"/>
    </row>
    <row r="7" spans="1:17" ht="15.6" x14ac:dyDescent="0.3">
      <c r="A7" s="37"/>
      <c r="B7" s="42">
        <f t="shared" si="0"/>
        <v>0</v>
      </c>
      <c r="C7" s="30"/>
      <c r="D7" s="30"/>
      <c r="E7" s="5"/>
      <c r="F7" s="7"/>
      <c r="G7" s="7"/>
      <c r="H7" s="7"/>
      <c r="I7" s="7"/>
      <c r="J7" s="40"/>
      <c r="K7" s="37"/>
      <c r="L7" s="6"/>
      <c r="M7" s="5"/>
      <c r="N7" s="7"/>
      <c r="O7" s="7"/>
      <c r="P7" s="7"/>
      <c r="Q7" s="7"/>
    </row>
    <row r="8" spans="1:17" ht="15.6" x14ac:dyDescent="0.3">
      <c r="A8" s="37"/>
      <c r="B8" s="42">
        <f t="shared" si="0"/>
        <v>0</v>
      </c>
      <c r="C8" s="30"/>
      <c r="D8" s="30"/>
      <c r="E8" s="5"/>
      <c r="F8" s="7"/>
      <c r="G8" s="7"/>
      <c r="H8" s="7"/>
      <c r="I8" s="7"/>
      <c r="J8" s="40"/>
      <c r="K8" s="37"/>
      <c r="L8" s="6"/>
      <c r="M8" s="5"/>
      <c r="N8" s="7"/>
      <c r="O8" s="7"/>
      <c r="P8" s="7"/>
      <c r="Q8" s="7"/>
    </row>
    <row r="9" spans="1:17" ht="15.6" x14ac:dyDescent="0.3">
      <c r="A9" s="37"/>
      <c r="B9" s="42">
        <f t="shared" si="0"/>
        <v>0</v>
      </c>
      <c r="C9" s="30"/>
      <c r="D9" s="30"/>
      <c r="E9" s="5"/>
      <c r="F9" s="7"/>
      <c r="G9" s="7"/>
      <c r="H9" s="7"/>
      <c r="I9" s="7"/>
      <c r="J9" s="40"/>
      <c r="K9" s="37"/>
      <c r="L9" s="6"/>
      <c r="M9" s="5"/>
      <c r="N9" s="7"/>
      <c r="O9" s="7"/>
      <c r="P9" s="7"/>
      <c r="Q9" s="7"/>
    </row>
    <row r="10" spans="1:17" ht="15.6" x14ac:dyDescent="0.3">
      <c r="A10" s="37"/>
      <c r="B10" s="42">
        <f t="shared" si="0"/>
        <v>0</v>
      </c>
      <c r="C10" s="30"/>
      <c r="D10" s="30"/>
      <c r="E10" s="5"/>
      <c r="F10" s="7"/>
      <c r="G10" s="7"/>
      <c r="H10" s="7"/>
      <c r="I10" s="7"/>
      <c r="J10" s="40"/>
      <c r="K10" s="37"/>
      <c r="L10" s="6"/>
      <c r="M10" s="5"/>
      <c r="N10" s="7"/>
      <c r="O10" s="7"/>
      <c r="P10" s="7"/>
      <c r="Q10" s="7"/>
    </row>
    <row r="11" spans="1:17" ht="15.6" x14ac:dyDescent="0.3">
      <c r="A11" s="37"/>
      <c r="B11" s="42">
        <f t="shared" si="0"/>
        <v>0</v>
      </c>
      <c r="C11" s="30"/>
      <c r="D11" s="30"/>
      <c r="E11" s="5"/>
      <c r="F11" s="7"/>
      <c r="G11" s="7"/>
      <c r="H11" s="7"/>
      <c r="I11" s="7"/>
      <c r="J11" s="40"/>
      <c r="K11" s="37"/>
      <c r="L11" s="6"/>
      <c r="M11" s="5"/>
      <c r="N11" s="7"/>
      <c r="O11" s="7"/>
      <c r="P11" s="7"/>
      <c r="Q11" s="7"/>
    </row>
    <row r="12" spans="1:17" ht="15.6" x14ac:dyDescent="0.3">
      <c r="A12" s="37"/>
      <c r="B12" s="42">
        <f t="shared" si="0"/>
        <v>0</v>
      </c>
      <c r="C12" s="30"/>
      <c r="D12" s="30"/>
      <c r="E12" s="5"/>
      <c r="F12" s="7"/>
      <c r="G12" s="7"/>
      <c r="H12" s="7"/>
      <c r="I12" s="7"/>
      <c r="J12" s="43"/>
      <c r="K12" s="37"/>
      <c r="L12" s="6"/>
      <c r="M12" s="5"/>
      <c r="N12" s="7"/>
      <c r="O12" s="7"/>
      <c r="P12" s="7"/>
      <c r="Q12" s="7"/>
    </row>
    <row r="13" spans="1:17" ht="15.6" x14ac:dyDescent="0.3">
      <c r="A13" s="37"/>
      <c r="B13" s="42">
        <f t="shared" si="0"/>
        <v>0</v>
      </c>
      <c r="C13" s="30"/>
      <c r="D13" s="30"/>
      <c r="E13" s="5"/>
      <c r="F13" s="7"/>
      <c r="G13" s="7"/>
      <c r="H13" s="7"/>
      <c r="I13" s="7"/>
      <c r="J13" s="40"/>
      <c r="K13" s="37"/>
      <c r="L13" s="6"/>
      <c r="M13" s="5"/>
      <c r="N13" s="7"/>
      <c r="O13" s="7"/>
      <c r="P13" s="7"/>
      <c r="Q13" s="7"/>
    </row>
    <row r="14" spans="1:17" ht="15.6" x14ac:dyDescent="0.3">
      <c r="A14" s="37"/>
      <c r="B14" s="42">
        <f t="shared" si="0"/>
        <v>0</v>
      </c>
      <c r="C14" s="30"/>
      <c r="D14" s="30"/>
      <c r="E14" s="5"/>
      <c r="F14" s="7"/>
      <c r="G14" s="7"/>
      <c r="H14" s="7"/>
      <c r="I14" s="7"/>
      <c r="J14" s="40"/>
      <c r="K14" s="37"/>
      <c r="L14" s="6"/>
      <c r="M14" s="5"/>
      <c r="N14" s="7"/>
      <c r="O14" s="7"/>
      <c r="P14" s="7"/>
      <c r="Q14" s="7"/>
    </row>
    <row r="15" spans="1:17" ht="15.6" x14ac:dyDescent="0.3">
      <c r="A15" s="37"/>
      <c r="B15" s="42">
        <f t="shared" si="0"/>
        <v>0</v>
      </c>
      <c r="C15" s="30"/>
      <c r="D15" s="30"/>
      <c r="E15" s="5"/>
      <c r="F15" s="7"/>
      <c r="G15" s="7"/>
      <c r="H15" s="7"/>
      <c r="I15" s="7"/>
      <c r="J15" s="40"/>
      <c r="K15" s="37"/>
      <c r="L15" s="6"/>
      <c r="M15" s="5"/>
      <c r="N15" s="7"/>
      <c r="O15" s="7"/>
      <c r="P15" s="7"/>
      <c r="Q15" s="7"/>
    </row>
    <row r="16" spans="1:17" ht="15.6" x14ac:dyDescent="0.3">
      <c r="A16" s="37"/>
      <c r="B16" s="42">
        <f t="shared" si="0"/>
        <v>0</v>
      </c>
      <c r="C16" s="30"/>
      <c r="D16" s="30"/>
      <c r="E16" s="5"/>
      <c r="F16" s="7"/>
      <c r="G16" s="7"/>
      <c r="H16" s="7"/>
      <c r="I16" s="7"/>
      <c r="J16" s="40"/>
      <c r="K16" s="37"/>
      <c r="L16" s="6"/>
      <c r="M16" s="5"/>
      <c r="N16" s="7"/>
      <c r="O16" s="7"/>
      <c r="P16" s="7"/>
      <c r="Q16" s="7"/>
    </row>
    <row r="17" spans="1:17" ht="15.6" x14ac:dyDescent="0.3">
      <c r="A17" s="37"/>
      <c r="B17" s="42"/>
      <c r="C17" s="30"/>
      <c r="D17" s="30"/>
      <c r="E17" s="5"/>
      <c r="F17" s="7"/>
      <c r="G17" s="7"/>
      <c r="H17" s="7"/>
      <c r="I17" s="7"/>
      <c r="J17" s="40"/>
      <c r="K17" s="9"/>
      <c r="L17" s="6"/>
      <c r="M17" s="5"/>
      <c r="N17" s="7"/>
      <c r="O17" s="7"/>
      <c r="P17" s="7"/>
      <c r="Q17" s="7"/>
    </row>
    <row r="18" spans="1:17" ht="15.6" x14ac:dyDescent="0.3">
      <c r="A18" s="37"/>
      <c r="B18" s="42">
        <f t="shared" ref="B18:B24" si="1">C18+D18</f>
        <v>0</v>
      </c>
      <c r="C18" s="30"/>
      <c r="D18" s="30"/>
      <c r="E18" s="5"/>
      <c r="F18" s="7"/>
      <c r="G18" s="7"/>
      <c r="H18" s="7"/>
      <c r="I18" s="7"/>
      <c r="J18" s="40"/>
      <c r="K18" s="37"/>
      <c r="L18" s="6"/>
      <c r="M18" s="5"/>
      <c r="N18" s="7"/>
      <c r="O18" s="7"/>
      <c r="P18" s="7"/>
      <c r="Q18" s="7"/>
    </row>
    <row r="19" spans="1:17" ht="15.6" x14ac:dyDescent="0.3">
      <c r="A19" s="37"/>
      <c r="B19" s="42">
        <f t="shared" si="1"/>
        <v>0</v>
      </c>
      <c r="C19" s="30"/>
      <c r="D19" s="30"/>
      <c r="E19" s="5"/>
      <c r="F19" s="7"/>
      <c r="G19" s="7"/>
      <c r="H19" s="7"/>
      <c r="I19" s="7"/>
      <c r="J19" s="40"/>
      <c r="K19" s="37"/>
      <c r="L19" s="6"/>
      <c r="M19" s="5"/>
      <c r="N19" s="7"/>
      <c r="O19" s="7"/>
      <c r="P19" s="7"/>
      <c r="Q19" s="7"/>
    </row>
    <row r="20" spans="1:17" ht="15.6" x14ac:dyDescent="0.3">
      <c r="A20" s="37"/>
      <c r="B20" s="42">
        <f t="shared" si="1"/>
        <v>0</v>
      </c>
      <c r="C20" s="30"/>
      <c r="D20" s="30"/>
      <c r="E20" s="5"/>
      <c r="F20" s="7"/>
      <c r="G20" s="7"/>
      <c r="H20" s="7"/>
      <c r="I20" s="7"/>
      <c r="J20" s="40"/>
      <c r="K20" s="37"/>
      <c r="L20" s="6"/>
      <c r="M20" s="5"/>
      <c r="N20" s="7"/>
      <c r="O20" s="7"/>
      <c r="P20" s="7"/>
      <c r="Q20" s="7"/>
    </row>
    <row r="21" spans="1:17" ht="15.6" x14ac:dyDescent="0.3">
      <c r="A21" s="37"/>
      <c r="B21" s="42">
        <f t="shared" si="1"/>
        <v>0</v>
      </c>
      <c r="C21" s="30"/>
      <c r="D21" s="30"/>
      <c r="E21" s="5"/>
      <c r="F21" s="7"/>
      <c r="G21" s="7"/>
      <c r="H21" s="7"/>
      <c r="I21" s="7"/>
      <c r="J21" s="43"/>
      <c r="K21" s="37"/>
      <c r="L21" s="6"/>
      <c r="M21" s="5"/>
      <c r="N21" s="7"/>
      <c r="O21" s="7"/>
      <c r="P21" s="7"/>
      <c r="Q21" s="7"/>
    </row>
    <row r="22" spans="1:17" ht="15.6" x14ac:dyDescent="0.3">
      <c r="A22" s="37"/>
      <c r="B22" s="42">
        <f t="shared" si="1"/>
        <v>0</v>
      </c>
      <c r="C22" s="30"/>
      <c r="D22" s="30"/>
      <c r="E22" s="5"/>
      <c r="F22" s="7"/>
      <c r="G22" s="7"/>
      <c r="H22" s="7"/>
      <c r="I22" s="7"/>
      <c r="J22" s="40"/>
      <c r="K22" s="37"/>
      <c r="L22" s="6"/>
      <c r="M22" s="5"/>
      <c r="N22" s="7"/>
      <c r="O22" s="7"/>
      <c r="P22" s="7"/>
      <c r="Q22" s="7"/>
    </row>
    <row r="23" spans="1:17" ht="15.6" x14ac:dyDescent="0.3">
      <c r="A23" s="37"/>
      <c r="B23" s="42">
        <f t="shared" si="1"/>
        <v>0</v>
      </c>
      <c r="C23" s="30"/>
      <c r="D23" s="30"/>
      <c r="E23" s="5"/>
      <c r="F23" s="7"/>
      <c r="G23" s="7"/>
      <c r="H23" s="7"/>
      <c r="I23" s="7"/>
      <c r="J23" s="40"/>
      <c r="K23" s="37"/>
      <c r="L23" s="6"/>
      <c r="M23" s="5"/>
      <c r="N23" s="7"/>
      <c r="O23" s="7"/>
      <c r="P23" s="7"/>
      <c r="Q23" s="7"/>
    </row>
    <row r="24" spans="1:17" ht="15.6" x14ac:dyDescent="0.3">
      <c r="A24" s="37"/>
      <c r="B24" s="42">
        <f t="shared" si="1"/>
        <v>0</v>
      </c>
      <c r="C24" s="30"/>
      <c r="D24" s="30"/>
      <c r="E24" s="5"/>
      <c r="F24" s="7"/>
      <c r="G24" s="7"/>
      <c r="H24" s="7"/>
      <c r="I24" s="7"/>
      <c r="J24" s="40"/>
      <c r="K24" s="37"/>
      <c r="L24" s="6"/>
      <c r="M24" s="5"/>
      <c r="N24" s="7"/>
      <c r="O24" s="7"/>
      <c r="P24" s="7"/>
      <c r="Q24" s="7"/>
    </row>
    <row r="25" spans="1:17" ht="15.6" x14ac:dyDescent="0.3">
      <c r="A25" s="37"/>
      <c r="B25" s="42"/>
      <c r="C25" s="30"/>
      <c r="D25" s="30"/>
      <c r="E25" s="5"/>
      <c r="F25" s="7"/>
      <c r="G25" s="7"/>
      <c r="H25" s="7"/>
      <c r="I25" s="7"/>
      <c r="J25" s="40"/>
      <c r="K25" s="9"/>
      <c r="L25" s="6"/>
      <c r="M25" s="5"/>
      <c r="N25" s="7"/>
      <c r="O25" s="7"/>
      <c r="P25" s="7"/>
      <c r="Q25" s="7"/>
    </row>
    <row r="26" spans="1:17" ht="15.6" x14ac:dyDescent="0.3">
      <c r="A26" s="37"/>
      <c r="B26" s="42">
        <f t="shared" ref="B26:B40" si="2">C26+D26</f>
        <v>0</v>
      </c>
      <c r="C26" s="30"/>
      <c r="D26" s="30"/>
      <c r="E26" s="5"/>
      <c r="F26" s="7"/>
      <c r="G26" s="7"/>
      <c r="H26" s="7"/>
      <c r="I26" s="7"/>
      <c r="J26" s="40"/>
      <c r="K26" s="37"/>
      <c r="L26" s="6"/>
      <c r="M26" s="5"/>
      <c r="N26" s="7"/>
      <c r="O26" s="7"/>
      <c r="P26" s="7"/>
      <c r="Q26" s="7"/>
    </row>
    <row r="27" spans="1:17" ht="15.6" x14ac:dyDescent="0.3">
      <c r="A27" s="37"/>
      <c r="B27" s="42">
        <f t="shared" si="2"/>
        <v>0</v>
      </c>
      <c r="C27" s="30"/>
      <c r="D27" s="30"/>
      <c r="E27" s="5"/>
      <c r="F27" s="7"/>
      <c r="G27" s="7"/>
      <c r="H27" s="7"/>
      <c r="I27" s="7"/>
      <c r="J27" s="40"/>
      <c r="K27" s="37"/>
      <c r="L27" s="6"/>
      <c r="M27" s="5"/>
      <c r="N27" s="7"/>
      <c r="O27" s="7"/>
      <c r="P27" s="7"/>
      <c r="Q27" s="7"/>
    </row>
    <row r="28" spans="1:17" ht="15.6" x14ac:dyDescent="0.3">
      <c r="A28" s="37"/>
      <c r="B28" s="42">
        <f t="shared" si="2"/>
        <v>0</v>
      </c>
      <c r="C28" s="30"/>
      <c r="D28" s="30"/>
      <c r="E28" s="5"/>
      <c r="F28" s="7"/>
      <c r="G28" s="7"/>
      <c r="H28" s="7"/>
      <c r="I28" s="7"/>
      <c r="J28" s="40"/>
      <c r="K28" s="37"/>
      <c r="L28" s="6"/>
      <c r="M28" s="5"/>
      <c r="N28" s="7"/>
      <c r="O28" s="7"/>
      <c r="P28" s="7"/>
      <c r="Q28" s="7"/>
    </row>
    <row r="29" spans="1:17" ht="15.6" x14ac:dyDescent="0.3">
      <c r="A29" s="37"/>
      <c r="B29" s="42">
        <f t="shared" si="2"/>
        <v>0</v>
      </c>
      <c r="C29" s="30"/>
      <c r="D29" s="30"/>
      <c r="E29" s="5"/>
      <c r="F29" s="7"/>
      <c r="G29" s="7"/>
      <c r="H29" s="7"/>
      <c r="I29" s="7"/>
      <c r="J29" s="40"/>
      <c r="K29" s="37"/>
      <c r="L29" s="6"/>
      <c r="M29" s="5"/>
      <c r="N29" s="7"/>
      <c r="O29" s="7"/>
      <c r="P29" s="7"/>
      <c r="Q29" s="7"/>
    </row>
    <row r="30" spans="1:17" ht="15.6" x14ac:dyDescent="0.3">
      <c r="A30" s="37"/>
      <c r="B30" s="42">
        <f t="shared" si="2"/>
        <v>0</v>
      </c>
      <c r="C30" s="30"/>
      <c r="D30" s="30"/>
      <c r="E30" s="5"/>
      <c r="F30" s="7"/>
      <c r="G30" s="7"/>
      <c r="H30" s="7"/>
      <c r="I30" s="7"/>
      <c r="J30" s="40"/>
      <c r="K30" s="37"/>
      <c r="L30" s="6"/>
      <c r="M30" s="5"/>
      <c r="N30" s="7"/>
      <c r="O30" s="7"/>
      <c r="P30" s="7"/>
      <c r="Q30" s="7"/>
    </row>
    <row r="31" spans="1:17" ht="15.6" x14ac:dyDescent="0.3">
      <c r="A31" s="37"/>
      <c r="B31" s="42">
        <f t="shared" si="2"/>
        <v>0</v>
      </c>
      <c r="C31" s="30"/>
      <c r="D31" s="30"/>
      <c r="E31" s="5"/>
      <c r="F31" s="7"/>
      <c r="G31" s="7"/>
      <c r="H31" s="7"/>
      <c r="I31" s="7"/>
      <c r="J31" s="40"/>
      <c r="K31" s="37"/>
      <c r="L31" s="6"/>
      <c r="M31" s="5"/>
      <c r="N31" s="7"/>
      <c r="O31" s="7"/>
      <c r="P31" s="7"/>
      <c r="Q31" s="7"/>
    </row>
    <row r="32" spans="1:17" ht="15.6" x14ac:dyDescent="0.3">
      <c r="A32" s="37"/>
      <c r="B32" s="42">
        <f t="shared" si="2"/>
        <v>0</v>
      </c>
      <c r="C32" s="30"/>
      <c r="D32" s="30"/>
      <c r="E32" s="5"/>
      <c r="F32" s="7"/>
      <c r="G32" s="7"/>
      <c r="H32" s="7"/>
      <c r="I32" s="7"/>
      <c r="J32" s="40"/>
      <c r="K32" s="37"/>
      <c r="L32" s="6"/>
      <c r="M32" s="5"/>
      <c r="N32" s="7"/>
      <c r="O32" s="7"/>
      <c r="P32" s="7"/>
      <c r="Q32" s="7"/>
    </row>
    <row r="33" spans="1:17" ht="15.6" x14ac:dyDescent="0.3">
      <c r="A33" s="37"/>
      <c r="B33" s="42">
        <f t="shared" si="2"/>
        <v>0</v>
      </c>
      <c r="C33" s="30"/>
      <c r="D33" s="30"/>
      <c r="E33" s="5"/>
      <c r="F33" s="7"/>
      <c r="G33" s="7"/>
      <c r="H33" s="7"/>
      <c r="I33" s="7"/>
      <c r="J33" s="43"/>
      <c r="K33" s="37"/>
      <c r="L33" s="6"/>
      <c r="M33" s="5"/>
      <c r="N33" s="7"/>
      <c r="O33" s="7"/>
      <c r="P33" s="7"/>
      <c r="Q33" s="7"/>
    </row>
    <row r="34" spans="1:17" ht="15.6" x14ac:dyDescent="0.3">
      <c r="A34" s="37"/>
      <c r="B34" s="42">
        <f t="shared" si="2"/>
        <v>0</v>
      </c>
      <c r="C34" s="30"/>
      <c r="D34" s="30"/>
      <c r="E34" s="5"/>
      <c r="F34" s="7"/>
      <c r="G34" s="7"/>
      <c r="H34" s="7"/>
      <c r="I34" s="7"/>
      <c r="J34" s="43"/>
      <c r="K34" s="37"/>
      <c r="L34" s="6"/>
      <c r="M34" s="5"/>
      <c r="N34" s="7"/>
      <c r="O34" s="7"/>
      <c r="P34" s="7"/>
      <c r="Q34" s="7"/>
    </row>
    <row r="35" spans="1:17" ht="15.6" x14ac:dyDescent="0.3">
      <c r="A35" s="37"/>
      <c r="B35" s="42">
        <f t="shared" si="2"/>
        <v>0</v>
      </c>
      <c r="C35" s="30"/>
      <c r="D35" s="30"/>
      <c r="E35" s="5"/>
      <c r="F35" s="7"/>
      <c r="G35" s="7"/>
      <c r="H35" s="7"/>
      <c r="I35" s="7"/>
      <c r="J35" s="43"/>
      <c r="K35" s="37"/>
      <c r="L35" s="6"/>
      <c r="M35" s="5"/>
      <c r="N35" s="7"/>
      <c r="O35" s="7"/>
      <c r="P35" s="7"/>
      <c r="Q35" s="7"/>
    </row>
    <row r="36" spans="1:17" ht="15.6" x14ac:dyDescent="0.3">
      <c r="A36" s="37"/>
      <c r="B36" s="42">
        <f t="shared" si="2"/>
        <v>0</v>
      </c>
      <c r="C36" s="30"/>
      <c r="D36" s="30"/>
      <c r="E36" s="5"/>
      <c r="F36" s="7"/>
      <c r="G36" s="7"/>
      <c r="H36" s="7"/>
      <c r="I36" s="7"/>
      <c r="J36" s="5"/>
      <c r="K36" s="37"/>
      <c r="L36" s="6"/>
      <c r="M36" s="5"/>
      <c r="N36" s="7"/>
      <c r="O36" s="7"/>
      <c r="P36" s="7"/>
      <c r="Q36" s="7"/>
    </row>
    <row r="37" spans="1:17" ht="15.6" x14ac:dyDescent="0.3">
      <c r="A37" s="37"/>
      <c r="B37" s="42">
        <f t="shared" si="2"/>
        <v>0</v>
      </c>
      <c r="C37" s="30"/>
      <c r="D37" s="30"/>
      <c r="E37" s="5"/>
      <c r="F37" s="7"/>
      <c r="G37" s="7"/>
      <c r="H37" s="7"/>
      <c r="I37" s="7"/>
      <c r="J37" s="5"/>
      <c r="K37" s="37"/>
      <c r="L37" s="6"/>
      <c r="M37" s="5"/>
      <c r="N37" s="7"/>
      <c r="O37" s="7"/>
      <c r="P37" s="7"/>
      <c r="Q37" s="7"/>
    </row>
    <row r="38" spans="1:17" ht="15.6" x14ac:dyDescent="0.3">
      <c r="A38" s="37"/>
      <c r="B38" s="42">
        <f t="shared" si="2"/>
        <v>0</v>
      </c>
      <c r="C38" s="30"/>
      <c r="D38" s="30"/>
      <c r="E38" s="5"/>
      <c r="F38" s="7"/>
      <c r="G38" s="7"/>
      <c r="H38" s="7"/>
      <c r="I38" s="7"/>
      <c r="J38" s="5"/>
      <c r="K38" s="37"/>
      <c r="L38" s="6"/>
      <c r="M38" s="5"/>
      <c r="N38" s="7"/>
      <c r="O38" s="7"/>
      <c r="P38" s="7"/>
      <c r="Q38" s="7"/>
    </row>
    <row r="39" spans="1:17" ht="15.6" x14ac:dyDescent="0.3">
      <c r="A39" s="37"/>
      <c r="B39" s="42">
        <f t="shared" si="2"/>
        <v>0</v>
      </c>
      <c r="C39" s="30"/>
      <c r="D39" s="30"/>
      <c r="E39" s="5"/>
      <c r="F39" s="7"/>
      <c r="G39" s="7"/>
      <c r="H39" s="7"/>
      <c r="I39" s="7"/>
      <c r="J39" s="5"/>
      <c r="K39" s="37"/>
      <c r="L39" s="6"/>
      <c r="M39" s="5"/>
      <c r="N39" s="7"/>
      <c r="O39" s="7"/>
      <c r="P39" s="7"/>
      <c r="Q39" s="7"/>
    </row>
    <row r="40" spans="1:17" ht="15.6" x14ac:dyDescent="0.3">
      <c r="A40" s="37"/>
      <c r="B40" s="42">
        <f t="shared" si="2"/>
        <v>0</v>
      </c>
      <c r="C40" s="30"/>
      <c r="D40" s="30"/>
      <c r="E40" s="5"/>
      <c r="F40" s="7"/>
      <c r="G40" s="7"/>
      <c r="H40" s="7"/>
      <c r="I40" s="7"/>
      <c r="J40" s="5"/>
      <c r="K40" s="37"/>
      <c r="L40" s="6"/>
      <c r="M40" s="5"/>
      <c r="N40" s="7"/>
      <c r="O40" s="7"/>
      <c r="P40" s="7"/>
      <c r="Q40" s="7"/>
    </row>
    <row r="41" spans="1:17" ht="15.6" x14ac:dyDescent="0.3">
      <c r="A41" s="37"/>
      <c r="B41" s="42"/>
      <c r="C41" s="30"/>
      <c r="D41" s="30"/>
      <c r="E41" s="5"/>
      <c r="F41" s="7"/>
      <c r="G41" s="7"/>
      <c r="H41" s="7"/>
      <c r="I41" s="7"/>
      <c r="J41" s="5"/>
      <c r="K41" s="9"/>
      <c r="L41" s="6"/>
      <c r="M41" s="5"/>
      <c r="N41" s="7"/>
      <c r="O41" s="7"/>
      <c r="P41" s="7"/>
      <c r="Q41" s="7"/>
    </row>
    <row r="42" spans="1:17" ht="15.6" x14ac:dyDescent="0.3">
      <c r="A42" s="37"/>
      <c r="B42" s="42">
        <f t="shared" ref="B42:B58" si="3">C42+D42</f>
        <v>0</v>
      </c>
      <c r="C42" s="30"/>
      <c r="D42" s="30"/>
      <c r="E42" s="5"/>
      <c r="F42" s="7"/>
      <c r="G42" s="7"/>
      <c r="H42" s="7"/>
      <c r="I42" s="7"/>
      <c r="J42" s="5"/>
      <c r="K42" s="37"/>
      <c r="L42" s="6"/>
      <c r="M42" s="5"/>
      <c r="N42" s="7"/>
      <c r="O42" s="7"/>
      <c r="P42" s="7"/>
      <c r="Q42" s="7"/>
    </row>
    <row r="43" spans="1:17" ht="15.6" x14ac:dyDescent="0.3">
      <c r="A43" s="37"/>
      <c r="B43" s="42">
        <f t="shared" si="3"/>
        <v>0</v>
      </c>
      <c r="C43" s="30"/>
      <c r="D43" s="30"/>
      <c r="E43" s="5"/>
      <c r="F43" s="7"/>
      <c r="G43" s="7"/>
      <c r="H43" s="7"/>
      <c r="I43" s="7"/>
      <c r="J43" s="5"/>
      <c r="K43" s="37"/>
      <c r="L43" s="6"/>
      <c r="M43" s="5"/>
      <c r="N43" s="7"/>
      <c r="O43" s="7"/>
      <c r="P43" s="7"/>
      <c r="Q43" s="7"/>
    </row>
    <row r="44" spans="1:17" ht="15.6" x14ac:dyDescent="0.3">
      <c r="A44" s="37"/>
      <c r="B44" s="42">
        <f t="shared" si="3"/>
        <v>0</v>
      </c>
      <c r="C44" s="30"/>
      <c r="D44" s="30"/>
      <c r="E44" s="5"/>
      <c r="F44" s="7"/>
      <c r="G44" s="7"/>
      <c r="H44" s="7"/>
      <c r="I44" s="7"/>
      <c r="J44" s="5"/>
      <c r="K44" s="37"/>
      <c r="L44" s="6"/>
      <c r="M44" s="5"/>
      <c r="N44" s="7"/>
      <c r="O44" s="7"/>
      <c r="P44" s="7"/>
      <c r="Q44" s="7"/>
    </row>
    <row r="45" spans="1:17" ht="15.6" x14ac:dyDescent="0.3">
      <c r="A45" s="37"/>
      <c r="B45" s="42">
        <f t="shared" si="3"/>
        <v>0</v>
      </c>
      <c r="C45" s="30"/>
      <c r="D45" s="30"/>
      <c r="E45" s="5"/>
      <c r="F45" s="7"/>
      <c r="G45" s="7"/>
      <c r="H45" s="7"/>
      <c r="I45" s="7"/>
      <c r="J45" s="40"/>
      <c r="K45" s="37"/>
      <c r="L45" s="6"/>
      <c r="M45" s="5"/>
      <c r="N45" s="7"/>
      <c r="O45" s="7"/>
      <c r="P45" s="7"/>
      <c r="Q45" s="7"/>
    </row>
    <row r="46" spans="1:17" ht="15.6" x14ac:dyDescent="0.3">
      <c r="A46" s="37"/>
      <c r="B46" s="42">
        <f t="shared" si="3"/>
        <v>0</v>
      </c>
      <c r="C46" s="30"/>
      <c r="D46" s="30"/>
      <c r="E46" s="5"/>
      <c r="F46" s="7"/>
      <c r="G46" s="7"/>
      <c r="H46" s="7"/>
      <c r="I46" s="7"/>
      <c r="J46" s="40"/>
      <c r="K46" s="37"/>
      <c r="L46" s="6"/>
      <c r="M46" s="5"/>
      <c r="N46" s="7"/>
      <c r="O46" s="7"/>
      <c r="P46" s="7"/>
      <c r="Q46" s="7"/>
    </row>
    <row r="47" spans="1:17" ht="15.6" x14ac:dyDescent="0.3">
      <c r="A47" s="37"/>
      <c r="B47" s="42">
        <f t="shared" si="3"/>
        <v>0</v>
      </c>
      <c r="C47" s="30"/>
      <c r="D47" s="30"/>
      <c r="E47" s="5"/>
      <c r="F47" s="7"/>
      <c r="G47" s="7"/>
      <c r="H47" s="7"/>
      <c r="I47" s="7"/>
      <c r="J47" s="40"/>
      <c r="K47" s="37"/>
      <c r="L47" s="6"/>
      <c r="M47" s="5"/>
      <c r="N47" s="7"/>
      <c r="O47" s="7"/>
      <c r="P47" s="7"/>
      <c r="Q47" s="7"/>
    </row>
    <row r="48" spans="1:17" ht="15.6" x14ac:dyDescent="0.3">
      <c r="A48" s="37"/>
      <c r="B48" s="42">
        <f t="shared" si="3"/>
        <v>0</v>
      </c>
      <c r="C48" s="30"/>
      <c r="D48" s="30"/>
      <c r="E48" s="5"/>
      <c r="F48" s="7"/>
      <c r="G48" s="7"/>
      <c r="H48" s="7"/>
      <c r="I48" s="7"/>
      <c r="J48" s="40"/>
      <c r="K48" s="37"/>
      <c r="L48" s="6"/>
      <c r="M48" s="5"/>
      <c r="N48" s="7"/>
      <c r="O48" s="7"/>
      <c r="P48" s="7"/>
      <c r="Q48" s="7"/>
    </row>
    <row r="49" spans="1:17" ht="15.6" x14ac:dyDescent="0.3">
      <c r="A49" s="37"/>
      <c r="B49" s="42">
        <f t="shared" si="3"/>
        <v>0</v>
      </c>
      <c r="C49" s="30"/>
      <c r="D49" s="30"/>
      <c r="E49" s="5"/>
      <c r="F49" s="7"/>
      <c r="G49" s="7"/>
      <c r="H49" s="7"/>
      <c r="I49" s="7"/>
      <c r="J49" s="40"/>
      <c r="K49" s="37"/>
      <c r="L49" s="6"/>
      <c r="M49" s="5"/>
      <c r="N49" s="7"/>
      <c r="O49" s="7"/>
      <c r="P49" s="7"/>
      <c r="Q49" s="7"/>
    </row>
    <row r="50" spans="1:17" ht="15.6" x14ac:dyDescent="0.3">
      <c r="A50" s="37"/>
      <c r="B50" s="42">
        <f t="shared" si="3"/>
        <v>0</v>
      </c>
      <c r="C50" s="30"/>
      <c r="D50" s="30"/>
      <c r="E50" s="5"/>
      <c r="F50" s="7"/>
      <c r="G50" s="7"/>
      <c r="H50" s="7"/>
      <c r="I50" s="7"/>
      <c r="J50" s="40"/>
      <c r="K50" s="37"/>
      <c r="L50" s="6"/>
      <c r="M50" s="5"/>
      <c r="N50" s="7"/>
      <c r="O50" s="7"/>
      <c r="P50" s="7"/>
      <c r="Q50" s="7"/>
    </row>
    <row r="51" spans="1:17" ht="15.6" x14ac:dyDescent="0.3">
      <c r="A51" s="37"/>
      <c r="B51" s="42">
        <f t="shared" si="3"/>
        <v>0</v>
      </c>
      <c r="C51" s="30"/>
      <c r="D51" s="30"/>
      <c r="E51" s="5"/>
      <c r="F51" s="7"/>
      <c r="G51" s="7"/>
      <c r="H51" s="7"/>
      <c r="I51" s="7"/>
      <c r="J51" s="40"/>
      <c r="K51" s="37"/>
      <c r="L51" s="6"/>
      <c r="M51" s="5"/>
      <c r="N51" s="7"/>
      <c r="O51" s="7"/>
      <c r="P51" s="7"/>
      <c r="Q51" s="7"/>
    </row>
    <row r="52" spans="1:17" ht="15.6" x14ac:dyDescent="0.3">
      <c r="A52" s="37"/>
      <c r="B52" s="42">
        <f t="shared" si="3"/>
        <v>0</v>
      </c>
      <c r="C52" s="30"/>
      <c r="D52" s="30"/>
      <c r="E52" s="5"/>
      <c r="F52" s="7"/>
      <c r="G52" s="7"/>
      <c r="H52" s="7"/>
      <c r="I52" s="7"/>
      <c r="J52" s="40"/>
      <c r="K52" s="37"/>
      <c r="L52" s="6"/>
      <c r="M52" s="5"/>
      <c r="N52" s="7"/>
      <c r="O52" s="7"/>
      <c r="P52" s="7"/>
      <c r="Q52" s="7"/>
    </row>
    <row r="53" spans="1:17" ht="15.6" x14ac:dyDescent="0.3">
      <c r="A53" s="37"/>
      <c r="B53" s="42">
        <f t="shared" si="3"/>
        <v>0</v>
      </c>
      <c r="C53" s="30"/>
      <c r="D53" s="30"/>
      <c r="E53" s="5"/>
      <c r="F53" s="7"/>
      <c r="G53" s="7"/>
      <c r="H53" s="7"/>
      <c r="I53" s="7"/>
      <c r="J53" s="40"/>
      <c r="K53" s="37"/>
      <c r="L53" s="6"/>
      <c r="M53" s="5"/>
      <c r="N53" s="7"/>
      <c r="O53" s="7"/>
      <c r="P53" s="7"/>
      <c r="Q53" s="7"/>
    </row>
    <row r="54" spans="1:17" ht="15.6" x14ac:dyDescent="0.3">
      <c r="A54" s="37"/>
      <c r="B54" s="42">
        <f t="shared" si="3"/>
        <v>0</v>
      </c>
      <c r="C54" s="30"/>
      <c r="D54" s="30"/>
      <c r="E54" s="5"/>
      <c r="F54" s="7"/>
      <c r="G54" s="7"/>
      <c r="H54" s="7"/>
      <c r="I54" s="7"/>
      <c r="J54" s="43"/>
      <c r="K54" s="37"/>
      <c r="L54" s="6"/>
      <c r="M54" s="5"/>
      <c r="N54" s="7"/>
      <c r="O54" s="7"/>
      <c r="P54" s="7"/>
      <c r="Q54" s="7"/>
    </row>
    <row r="55" spans="1:17" ht="15.6" x14ac:dyDescent="0.3">
      <c r="A55" s="37"/>
      <c r="B55" s="42">
        <f t="shared" si="3"/>
        <v>0</v>
      </c>
      <c r="C55" s="30"/>
      <c r="D55" s="30"/>
      <c r="E55" s="5"/>
      <c r="F55" s="7"/>
      <c r="G55" s="7"/>
      <c r="H55" s="7"/>
      <c r="I55" s="7"/>
      <c r="J55" s="43"/>
      <c r="K55" s="37"/>
      <c r="L55" s="6"/>
      <c r="M55" s="5"/>
      <c r="N55" s="7"/>
      <c r="O55" s="7"/>
      <c r="P55" s="7"/>
      <c r="Q55" s="7"/>
    </row>
    <row r="56" spans="1:17" ht="15.6" x14ac:dyDescent="0.3">
      <c r="A56" s="37"/>
      <c r="B56" s="42">
        <f t="shared" si="3"/>
        <v>0</v>
      </c>
      <c r="C56" s="30"/>
      <c r="D56" s="30"/>
      <c r="E56" s="5"/>
      <c r="F56" s="7"/>
      <c r="G56" s="7"/>
      <c r="H56" s="7"/>
      <c r="I56" s="7"/>
      <c r="J56" s="43"/>
      <c r="K56" s="37"/>
      <c r="L56" s="6"/>
      <c r="M56" s="5"/>
      <c r="N56" s="7"/>
      <c r="O56" s="7"/>
      <c r="P56" s="7"/>
      <c r="Q56" s="7"/>
    </row>
    <row r="57" spans="1:17" ht="15.6" x14ac:dyDescent="0.3">
      <c r="A57" s="37"/>
      <c r="B57" s="42">
        <f t="shared" si="3"/>
        <v>0</v>
      </c>
      <c r="C57" s="30"/>
      <c r="D57" s="30"/>
      <c r="E57" s="5"/>
      <c r="F57" s="7"/>
      <c r="G57" s="7"/>
      <c r="H57" s="7"/>
      <c r="I57" s="7"/>
      <c r="J57" s="40"/>
      <c r="K57" s="37"/>
      <c r="L57" s="6"/>
      <c r="M57" s="5"/>
      <c r="N57" s="7"/>
      <c r="O57" s="7"/>
      <c r="P57" s="7"/>
      <c r="Q57" s="7"/>
    </row>
    <row r="58" spans="1:17" ht="15.6" x14ac:dyDescent="0.3">
      <c r="A58" s="37"/>
      <c r="B58" s="42">
        <f t="shared" si="3"/>
        <v>0</v>
      </c>
      <c r="C58" s="30"/>
      <c r="D58" s="30"/>
      <c r="E58" s="5"/>
      <c r="F58" s="7"/>
      <c r="G58" s="7"/>
      <c r="H58" s="7"/>
      <c r="I58" s="7"/>
      <c r="J58" s="40"/>
      <c r="K58" s="37"/>
      <c r="L58" s="6"/>
      <c r="M58" s="5"/>
      <c r="N58" s="7"/>
      <c r="O58" s="7"/>
      <c r="P58" s="7"/>
      <c r="Q58" s="7"/>
    </row>
  </sheetData>
  <sortState ref="K45:N46">
    <sortCondition ref="N4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Gesamtergebnis</vt:lpstr>
      <vt:lpstr>KHM 10.03.19</vt:lpstr>
      <vt:lpstr>KM 28.04.19</vt:lpstr>
      <vt:lpstr>KMS 4.5.19</vt:lpstr>
      <vt:lpstr>Fribo 6.6.19</vt:lpstr>
      <vt:lpstr>KM Kila 15.9.19</vt:lpstr>
      <vt:lpstr>Gesamtergebnis!Druckbereich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Habl</dc:creator>
  <cp:lastModifiedBy>Gunnar Habl</cp:lastModifiedBy>
  <cp:lastPrinted>2018-09-17T20:58:09Z</cp:lastPrinted>
  <dcterms:created xsi:type="dcterms:W3CDTF">2018-03-26T08:10:53Z</dcterms:created>
  <dcterms:modified xsi:type="dcterms:W3CDTF">2019-03-12T19:18:56Z</dcterms:modified>
</cp:coreProperties>
</file>