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Leichtathletik\Wettkaempfe\Ausrichtung\Crosslauf_2023\Ergebnisse\"/>
    </mc:Choice>
  </mc:AlternateContent>
  <xr:revisionPtr revIDLastSave="0" documentId="13_ncr:1_{F668CD30-A045-4ED8-92EC-2B70D42F5955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Digi_Struktur" sheetId="1" r:id="rId1"/>
    <sheet name="Starterfeld" sheetId="2" r:id="rId2"/>
    <sheet name="M6_M7" sheetId="3" r:id="rId3"/>
    <sheet name="W6" sheetId="4" r:id="rId4"/>
    <sheet name="W7" sheetId="5" r:id="rId5"/>
    <sheet name="M8" sheetId="6" r:id="rId6"/>
    <sheet name="M9" sheetId="7" r:id="rId7"/>
    <sheet name="W8" sheetId="8" r:id="rId8"/>
    <sheet name="W9" sheetId="9" r:id="rId9"/>
    <sheet name="M10_M11" sheetId="10" r:id="rId10"/>
    <sheet name="W10_W11" sheetId="11" r:id="rId11"/>
    <sheet name="BAMM+W" sheetId="12" r:id="rId12"/>
    <sheet name="M12+13_W12+13" sheetId="13" r:id="rId13"/>
    <sheet name="M14-17_W14-17" sheetId="14" r:id="rId14"/>
  </sheets>
  <definedNames>
    <definedName name="_xlnm._FilterDatabase" localSheetId="11" hidden="1">'BAMM+W'!$A$1:$K$1000</definedName>
    <definedName name="_xlnm._FilterDatabase" localSheetId="9" hidden="1">M10_M11!$A$1:$K$1000</definedName>
    <definedName name="_xlnm._FilterDatabase" localSheetId="12" hidden="1">'M12+13_W12+13'!$A$1:$K$1000</definedName>
    <definedName name="_xlnm._FilterDatabase" localSheetId="13" hidden="1">'M14-17_W14-17'!$A$1:$K$1000</definedName>
    <definedName name="_xlnm._FilterDatabase" localSheetId="2" hidden="1">M6_M7!$A$1:$K$974</definedName>
    <definedName name="_xlnm._FilterDatabase" localSheetId="5" hidden="1">'M8'!$A$1:$K$969</definedName>
    <definedName name="_xlnm._FilterDatabase" localSheetId="6" hidden="1">'M9'!$A$1:$K$1000</definedName>
    <definedName name="_xlnm._FilterDatabase" localSheetId="1" hidden="1">Starterfeld!$A$1:$L$1003</definedName>
    <definedName name="_xlnm._FilterDatabase" localSheetId="10" hidden="1">W10_W11!$A$1:$K$1000</definedName>
    <definedName name="_xlnm._FilterDatabase" localSheetId="3" hidden="1">'W6'!$A$1:$K$975</definedName>
    <definedName name="_xlnm._FilterDatabase" localSheetId="4" hidden="1">'W7'!$A$1:$K$1000</definedName>
    <definedName name="_xlnm._FilterDatabase" localSheetId="7" hidden="1">'W8'!$A$1:$K$1000</definedName>
    <definedName name="_xlnm._FilterDatabase" localSheetId="8" hidden="1">'W9'!$A$1:$K$1000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8" roundtripDataChecksum="NpIJSNmCPh1jhnWPUc3rfBMVseGJvXB9cfGOx49ffm8="/>
    </ext>
  </extLst>
</workbook>
</file>

<file path=xl/calcChain.xml><?xml version="1.0" encoding="utf-8"?>
<calcChain xmlns="http://schemas.openxmlformats.org/spreadsheetml/2006/main">
  <c r="J59" i="5" l="1"/>
  <c r="J58" i="5"/>
  <c r="J57" i="5"/>
  <c r="J56" i="5"/>
  <c r="J55" i="5"/>
  <c r="J54" i="5"/>
  <c r="J53" i="5"/>
  <c r="J52" i="5"/>
  <c r="J51" i="5"/>
  <c r="J50" i="5"/>
  <c r="J49" i="5"/>
  <c r="J186" i="2"/>
  <c r="J136" i="2"/>
  <c r="J59" i="7"/>
  <c r="J58" i="7"/>
  <c r="J57" i="7"/>
  <c r="J56" i="7"/>
  <c r="J55" i="7"/>
  <c r="J54" i="7"/>
  <c r="J53" i="7"/>
  <c r="J52" i="7"/>
  <c r="J51" i="7"/>
  <c r="J50" i="7"/>
  <c r="J49" i="7"/>
  <c r="J48" i="7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8" i="5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28" i="3"/>
  <c r="J194" i="2"/>
  <c r="J133" i="2"/>
  <c r="J176" i="2"/>
  <c r="I57" i="13"/>
  <c r="I56" i="13"/>
  <c r="I55" i="13"/>
  <c r="I54" i="13"/>
  <c r="I53" i="13"/>
  <c r="I52" i="13"/>
  <c r="I51" i="13"/>
  <c r="I50" i="13"/>
  <c r="I49" i="13"/>
  <c r="I48" i="13"/>
  <c r="I49" i="14"/>
  <c r="I48" i="14"/>
  <c r="J2" i="14"/>
  <c r="J14" i="13"/>
  <c r="J11" i="13"/>
  <c r="J9" i="13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K16" i="10"/>
  <c r="K17" i="10"/>
  <c r="K18" i="10"/>
  <c r="K19" i="10"/>
  <c r="K20" i="10"/>
  <c r="K17" i="7"/>
  <c r="K16" i="7"/>
  <c r="K15" i="7"/>
  <c r="J15" i="7"/>
  <c r="K14" i="7"/>
  <c r="K13" i="7"/>
  <c r="K12" i="7"/>
  <c r="K15" i="10" l="1"/>
  <c r="J2" i="10"/>
  <c r="J7" i="10"/>
  <c r="I63" i="10"/>
  <c r="I62" i="10"/>
  <c r="I18" i="10" s="1"/>
  <c r="I61" i="10"/>
  <c r="I60" i="10"/>
  <c r="I59" i="10"/>
  <c r="I58" i="10"/>
  <c r="I57" i="10"/>
  <c r="I56" i="10"/>
  <c r="I55" i="10"/>
  <c r="I54" i="10"/>
  <c r="I53" i="10"/>
  <c r="I52" i="10"/>
  <c r="I51" i="10"/>
  <c r="I50" i="10"/>
  <c r="I19" i="10" s="1"/>
  <c r="I49" i="10"/>
  <c r="I48" i="10"/>
  <c r="J15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J9" i="8"/>
  <c r="J8" i="8"/>
  <c r="J7" i="8"/>
  <c r="J3" i="7"/>
  <c r="J8" i="7"/>
  <c r="I49" i="7"/>
  <c r="I50" i="7"/>
  <c r="I51" i="7"/>
  <c r="I52" i="7"/>
  <c r="I53" i="7"/>
  <c r="I54" i="7"/>
  <c r="I55" i="7"/>
  <c r="I56" i="7"/>
  <c r="I57" i="7"/>
  <c r="I58" i="7"/>
  <c r="I59" i="7"/>
  <c r="I48" i="7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J8" i="6"/>
  <c r="I51" i="12"/>
  <c r="I50" i="12"/>
  <c r="I49" i="12"/>
  <c r="I48" i="12"/>
  <c r="J89" i="2"/>
  <c r="J150" i="2"/>
  <c r="J151" i="2"/>
  <c r="J153" i="2"/>
  <c r="J190" i="2"/>
  <c r="I49" i="5"/>
  <c r="I50" i="5"/>
  <c r="I51" i="5"/>
  <c r="I52" i="5"/>
  <c r="I53" i="5"/>
  <c r="I54" i="5"/>
  <c r="I55" i="5"/>
  <c r="I56" i="5"/>
  <c r="I57" i="5"/>
  <c r="I58" i="5"/>
  <c r="I59" i="5"/>
  <c r="I48" i="5"/>
  <c r="J171" i="2"/>
  <c r="J170" i="2"/>
  <c r="J166" i="2"/>
  <c r="J20" i="5"/>
  <c r="J19" i="5"/>
  <c r="J18" i="5"/>
  <c r="J158" i="2"/>
  <c r="J157" i="2"/>
  <c r="J155" i="2"/>
  <c r="J8" i="12"/>
  <c r="J6" i="12"/>
  <c r="J5" i="12"/>
  <c r="J4" i="12"/>
  <c r="J124" i="2"/>
  <c r="J10" i="11"/>
  <c r="J23" i="11"/>
  <c r="J19" i="11"/>
  <c r="J15" i="11"/>
  <c r="J10" i="5"/>
  <c r="J8" i="5"/>
  <c r="J4" i="5"/>
  <c r="J6" i="4"/>
  <c r="K20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48" i="4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J19" i="3"/>
  <c r="J18" i="3"/>
  <c r="J16" i="3"/>
  <c r="L185" i="2" l="1"/>
  <c r="K185" i="2"/>
  <c r="L2" i="2"/>
  <c r="K2" i="2"/>
  <c r="L169" i="2"/>
  <c r="K169" i="2"/>
  <c r="J26" i="3"/>
  <c r="K25" i="3"/>
  <c r="I28" i="3"/>
  <c r="L57" i="2"/>
  <c r="K57" i="2"/>
  <c r="F195" i="2"/>
  <c r="J184" i="2"/>
  <c r="J164" i="2"/>
  <c r="J163" i="2"/>
  <c r="J146" i="2"/>
  <c r="J131" i="2"/>
  <c r="J125" i="2"/>
  <c r="J85" i="2"/>
  <c r="J84" i="2"/>
  <c r="J79" i="2"/>
  <c r="J75" i="2"/>
  <c r="J74" i="2"/>
  <c r="J56" i="2"/>
  <c r="J55" i="2"/>
  <c r="J52" i="2"/>
  <c r="J50" i="2"/>
  <c r="J49" i="2"/>
  <c r="J45" i="2"/>
  <c r="J39" i="2"/>
  <c r="J34" i="2"/>
  <c r="J16" i="2"/>
  <c r="J8" i="2"/>
  <c r="J3" i="2"/>
  <c r="J2" i="3"/>
  <c r="J7" i="3"/>
  <c r="J24" i="3"/>
  <c r="I9" i="12"/>
  <c r="I24" i="11"/>
  <c r="G49" i="14"/>
  <c r="J49" i="14" s="1"/>
  <c r="G48" i="14"/>
  <c r="J48" i="14" s="1"/>
  <c r="G22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G57" i="13"/>
  <c r="J57" i="13" s="1"/>
  <c r="G56" i="13"/>
  <c r="J56" i="13" s="1"/>
  <c r="G55" i="13"/>
  <c r="J55" i="13" s="1"/>
  <c r="G54" i="13"/>
  <c r="J54" i="13" s="1"/>
  <c r="G53" i="13"/>
  <c r="J53" i="13" s="1"/>
  <c r="J4" i="13" s="1"/>
  <c r="G52" i="13"/>
  <c r="J52" i="13" s="1"/>
  <c r="G51" i="13"/>
  <c r="J51" i="13" s="1"/>
  <c r="G50" i="13"/>
  <c r="J50" i="13" s="1"/>
  <c r="G49" i="13"/>
  <c r="J49" i="13" s="1"/>
  <c r="G48" i="13"/>
  <c r="J48" i="13" s="1"/>
  <c r="G22" i="13"/>
  <c r="I212" i="2" s="1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G51" i="12"/>
  <c r="J51" i="12" s="1"/>
  <c r="G50" i="12"/>
  <c r="J50" i="12" s="1"/>
  <c r="G49" i="12"/>
  <c r="J49" i="12" s="1"/>
  <c r="J9" i="12" s="1"/>
  <c r="G48" i="12"/>
  <c r="J48" i="12" s="1"/>
  <c r="G22" i="12"/>
  <c r="I198" i="2" s="1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G63" i="11"/>
  <c r="J63" i="11" s="1"/>
  <c r="G62" i="11"/>
  <c r="J62" i="11" s="1"/>
  <c r="G61" i="11"/>
  <c r="J61" i="11" s="1"/>
  <c r="G60" i="11"/>
  <c r="J60" i="11" s="1"/>
  <c r="G59" i="11"/>
  <c r="J59" i="11" s="1"/>
  <c r="G58" i="11"/>
  <c r="J58" i="11" s="1"/>
  <c r="G57" i="11"/>
  <c r="J57" i="11" s="1"/>
  <c r="G56" i="11"/>
  <c r="J56" i="11" s="1"/>
  <c r="G55" i="11"/>
  <c r="J55" i="11" s="1"/>
  <c r="G54" i="11"/>
  <c r="J54" i="11" s="1"/>
  <c r="G53" i="11"/>
  <c r="J53" i="11" s="1"/>
  <c r="G52" i="11"/>
  <c r="J52" i="11" s="1"/>
  <c r="G51" i="11"/>
  <c r="J51" i="11" s="1"/>
  <c r="G50" i="11"/>
  <c r="J50" i="11" s="1"/>
  <c r="G49" i="11"/>
  <c r="J49" i="11" s="1"/>
  <c r="J24" i="11" s="1"/>
  <c r="G48" i="11"/>
  <c r="J48" i="11" s="1"/>
  <c r="G42" i="11"/>
  <c r="I210" i="2" s="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J11" i="11"/>
  <c r="K10" i="11"/>
  <c r="K9" i="11"/>
  <c r="K8" i="11"/>
  <c r="K7" i="11"/>
  <c r="J7" i="11"/>
  <c r="K6" i="11"/>
  <c r="J6" i="11"/>
  <c r="K5" i="11"/>
  <c r="K4" i="11"/>
  <c r="K3" i="11"/>
  <c r="K2" i="11"/>
  <c r="G63" i="10"/>
  <c r="J63" i="10" s="1"/>
  <c r="G62" i="10"/>
  <c r="J62" i="10" s="1"/>
  <c r="J18" i="10" s="1"/>
  <c r="G61" i="10"/>
  <c r="J61" i="10" s="1"/>
  <c r="G60" i="10"/>
  <c r="J60" i="10" s="1"/>
  <c r="G59" i="10"/>
  <c r="J59" i="10" s="1"/>
  <c r="G58" i="10"/>
  <c r="J58" i="10" s="1"/>
  <c r="G57" i="10"/>
  <c r="J57" i="10" s="1"/>
  <c r="G56" i="10"/>
  <c r="J56" i="10" s="1"/>
  <c r="G55" i="10"/>
  <c r="J55" i="10" s="1"/>
  <c r="G54" i="10"/>
  <c r="J54" i="10" s="1"/>
  <c r="G53" i="10"/>
  <c r="J53" i="10" s="1"/>
  <c r="G52" i="10"/>
  <c r="J52" i="10" s="1"/>
  <c r="G51" i="10"/>
  <c r="J51" i="10" s="1"/>
  <c r="G50" i="10"/>
  <c r="J50" i="10" s="1"/>
  <c r="J19" i="10" s="1"/>
  <c r="G49" i="10"/>
  <c r="J49" i="10" s="1"/>
  <c r="G48" i="10"/>
  <c r="J48" i="10" s="1"/>
  <c r="G42" i="10"/>
  <c r="I208" i="2" s="1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G61" i="9"/>
  <c r="J61" i="9" s="1"/>
  <c r="G60" i="9"/>
  <c r="J60" i="9" s="1"/>
  <c r="G59" i="9"/>
  <c r="J59" i="9" s="1"/>
  <c r="G58" i="9"/>
  <c r="J58" i="9" s="1"/>
  <c r="G57" i="9"/>
  <c r="J57" i="9" s="1"/>
  <c r="G56" i="9"/>
  <c r="J56" i="9" s="1"/>
  <c r="G55" i="9"/>
  <c r="J55" i="9" s="1"/>
  <c r="G54" i="9"/>
  <c r="J54" i="9" s="1"/>
  <c r="G53" i="9"/>
  <c r="J53" i="9" s="1"/>
  <c r="G52" i="9"/>
  <c r="J52" i="9" s="1"/>
  <c r="G51" i="9"/>
  <c r="J51" i="9" s="1"/>
  <c r="G50" i="9"/>
  <c r="J50" i="9" s="1"/>
  <c r="G49" i="9"/>
  <c r="J49" i="9" s="1"/>
  <c r="G43" i="9"/>
  <c r="I207" i="2" s="1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G61" i="8"/>
  <c r="J61" i="8" s="1"/>
  <c r="G60" i="8"/>
  <c r="J60" i="8" s="1"/>
  <c r="G59" i="8"/>
  <c r="J59" i="8" s="1"/>
  <c r="G58" i="8"/>
  <c r="J58" i="8" s="1"/>
  <c r="G57" i="8"/>
  <c r="J57" i="8" s="1"/>
  <c r="G56" i="8"/>
  <c r="J56" i="8" s="1"/>
  <c r="G55" i="8"/>
  <c r="J55" i="8" s="1"/>
  <c r="G54" i="8"/>
  <c r="J54" i="8" s="1"/>
  <c r="G53" i="8"/>
  <c r="J53" i="8" s="1"/>
  <c r="G52" i="8"/>
  <c r="J52" i="8" s="1"/>
  <c r="G51" i="8"/>
  <c r="J51" i="8" s="1"/>
  <c r="G50" i="8"/>
  <c r="J50" i="8" s="1"/>
  <c r="G49" i="8"/>
  <c r="J49" i="8" s="1"/>
  <c r="G48" i="8"/>
  <c r="J48" i="8" s="1"/>
  <c r="G42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G59" i="7"/>
  <c r="G58" i="7"/>
  <c r="G57" i="7"/>
  <c r="G56" i="7"/>
  <c r="G55" i="7"/>
  <c r="G54" i="7"/>
  <c r="G53" i="7"/>
  <c r="G52" i="7"/>
  <c r="G51" i="7"/>
  <c r="G50" i="7"/>
  <c r="G49" i="7"/>
  <c r="G48" i="7"/>
  <c r="G42" i="7"/>
  <c r="I205" i="2" s="1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1" i="7"/>
  <c r="K10" i="7"/>
  <c r="K9" i="7"/>
  <c r="K8" i="7"/>
  <c r="K7" i="7"/>
  <c r="K6" i="7"/>
  <c r="K5" i="7"/>
  <c r="K4" i="7"/>
  <c r="K3" i="7"/>
  <c r="K2" i="7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2" i="6"/>
  <c r="I204" i="2" s="1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G59" i="5"/>
  <c r="G58" i="5"/>
  <c r="G57" i="5"/>
  <c r="G56" i="5"/>
  <c r="G55" i="5"/>
  <c r="G54" i="5"/>
  <c r="G53" i="5"/>
  <c r="G52" i="5"/>
  <c r="G51" i="5"/>
  <c r="G50" i="5"/>
  <c r="G49" i="5"/>
  <c r="G48" i="5"/>
  <c r="G42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2" i="4"/>
  <c r="I202" i="2" s="1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2" i="3"/>
  <c r="I200" i="2" s="1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G218" i="2"/>
  <c r="G217" i="2"/>
  <c r="I216" i="2"/>
  <c r="G216" i="2"/>
  <c r="G215" i="2"/>
  <c r="G214" i="2"/>
  <c r="G213" i="2"/>
  <c r="G212" i="2"/>
  <c r="G211" i="2"/>
  <c r="G210" i="2"/>
  <c r="G209" i="2"/>
  <c r="G208" i="2"/>
  <c r="G207" i="2"/>
  <c r="H207" i="2" s="1"/>
  <c r="I206" i="2"/>
  <c r="G206" i="2"/>
  <c r="H206" i="2" s="1"/>
  <c r="G205" i="2"/>
  <c r="H205" i="2" s="1"/>
  <c r="G204" i="2"/>
  <c r="H204" i="2" s="1"/>
  <c r="I203" i="2"/>
  <c r="G203" i="2"/>
  <c r="H203" i="2" s="1"/>
  <c r="G202" i="2"/>
  <c r="H202" i="2" s="1"/>
  <c r="G201" i="2"/>
  <c r="G200" i="2"/>
  <c r="G199" i="2"/>
  <c r="G198" i="2"/>
  <c r="G195" i="2"/>
  <c r="L194" i="2"/>
  <c r="K194" i="2"/>
  <c r="L190" i="2"/>
  <c r="K190" i="2"/>
  <c r="L189" i="2"/>
  <c r="K189" i="2"/>
  <c r="L188" i="2"/>
  <c r="K188" i="2"/>
  <c r="L187" i="2"/>
  <c r="K187" i="2"/>
  <c r="L186" i="2"/>
  <c r="K186" i="2"/>
  <c r="L193" i="2"/>
  <c r="K193" i="2"/>
  <c r="L192" i="2"/>
  <c r="K192" i="2"/>
  <c r="L191" i="2"/>
  <c r="K191" i="2"/>
  <c r="L184" i="2"/>
  <c r="K184" i="2"/>
  <c r="L183" i="2"/>
  <c r="K183" i="2"/>
  <c r="L182" i="2"/>
  <c r="K182" i="2"/>
  <c r="L181" i="2"/>
  <c r="K181" i="2"/>
  <c r="L180" i="2"/>
  <c r="K180" i="2"/>
  <c r="L179" i="2"/>
  <c r="K179" i="2"/>
  <c r="L178" i="2"/>
  <c r="K178" i="2"/>
  <c r="L177" i="2"/>
  <c r="K177" i="2"/>
  <c r="L176" i="2"/>
  <c r="K176" i="2"/>
  <c r="L175" i="2"/>
  <c r="K175" i="2"/>
  <c r="L174" i="2"/>
  <c r="K174" i="2"/>
  <c r="L173" i="2"/>
  <c r="K173" i="2"/>
  <c r="L172" i="2"/>
  <c r="K172" i="2"/>
  <c r="L171" i="2"/>
  <c r="K171" i="2"/>
  <c r="L170" i="2"/>
  <c r="K170" i="2"/>
  <c r="L168" i="2"/>
  <c r="K168" i="2"/>
  <c r="L167" i="2"/>
  <c r="K167" i="2"/>
  <c r="L166" i="2"/>
  <c r="K166" i="2"/>
  <c r="L165" i="2"/>
  <c r="K165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2" i="2"/>
  <c r="K122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21" i="2"/>
  <c r="K121" i="2"/>
  <c r="L107" i="2"/>
  <c r="K107" i="2"/>
  <c r="L106" i="2"/>
  <c r="K106" i="2"/>
  <c r="L105" i="2"/>
  <c r="K105" i="2"/>
  <c r="L104" i="2"/>
  <c r="K104" i="2"/>
  <c r="L103" i="2"/>
  <c r="K103" i="2"/>
  <c r="L102" i="2"/>
  <c r="K102" i="2"/>
  <c r="L101" i="2"/>
  <c r="K101" i="2"/>
  <c r="L100" i="2"/>
  <c r="K100" i="2"/>
  <c r="L99" i="2"/>
  <c r="K99" i="2"/>
  <c r="L98" i="2"/>
  <c r="K98" i="2"/>
  <c r="L97" i="2"/>
  <c r="K97" i="2"/>
  <c r="L96" i="2"/>
  <c r="K96" i="2"/>
  <c r="L95" i="2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L3" i="2"/>
  <c r="K3" i="2"/>
  <c r="H25" i="11" l="1"/>
  <c r="H16" i="7"/>
  <c r="H17" i="10"/>
  <c r="H12" i="7"/>
  <c r="H13" i="7"/>
  <c r="H16" i="10"/>
  <c r="H14" i="7"/>
  <c r="H15" i="7"/>
  <c r="H17" i="7"/>
  <c r="H20" i="10"/>
  <c r="H15" i="10"/>
  <c r="H6" i="7"/>
  <c r="H20" i="4"/>
  <c r="H26" i="3"/>
  <c r="H27" i="3"/>
  <c r="H29" i="3"/>
  <c r="H25" i="3"/>
  <c r="H216" i="2"/>
  <c r="H210" i="2"/>
  <c r="H17" i="3"/>
  <c r="H8" i="14"/>
  <c r="H34" i="3"/>
  <c r="H12" i="3"/>
  <c r="H35" i="3"/>
  <c r="H16" i="3"/>
  <c r="H32" i="5"/>
  <c r="H5" i="3"/>
  <c r="H6" i="3"/>
  <c r="H30" i="3"/>
  <c r="H8" i="3"/>
  <c r="H20" i="3"/>
  <c r="H31" i="3"/>
  <c r="H9" i="3"/>
  <c r="H212" i="2"/>
  <c r="H200" i="2"/>
  <c r="H208" i="2"/>
  <c r="G220" i="2"/>
  <c r="H198" i="2"/>
  <c r="I220" i="2"/>
  <c r="H8" i="4"/>
  <c r="H13" i="4"/>
  <c r="H26" i="4"/>
  <c r="H31" i="4"/>
  <c r="H3" i="5"/>
  <c r="H8" i="5"/>
  <c r="H19" i="5"/>
  <c r="H24" i="6"/>
  <c r="H30" i="6"/>
  <c r="H5" i="7"/>
  <c r="H23" i="7"/>
  <c r="H29" i="7"/>
  <c r="H4" i="8"/>
  <c r="H19" i="9"/>
  <c r="H25" i="9"/>
  <c r="H38" i="9"/>
  <c r="H14" i="10"/>
  <c r="H26" i="10"/>
  <c r="H32" i="10"/>
  <c r="H38" i="10"/>
  <c r="H18" i="11"/>
  <c r="H13" i="12"/>
  <c r="H9" i="4"/>
  <c r="H18" i="4"/>
  <c r="H22" i="4"/>
  <c r="H27" i="4"/>
  <c r="H36" i="4"/>
  <c r="H4" i="5"/>
  <c r="H9" i="5"/>
  <c r="H14" i="5"/>
  <c r="H20" i="5"/>
  <c r="H38" i="5"/>
  <c r="H5" i="6"/>
  <c r="H31" i="6"/>
  <c r="H37" i="6"/>
  <c r="H11" i="7"/>
  <c r="H37" i="7"/>
  <c r="H5" i="8"/>
  <c r="H12" i="8"/>
  <c r="H40" i="8"/>
  <c r="H20" i="9"/>
  <c r="H39" i="9"/>
  <c r="H8" i="10"/>
  <c r="H19" i="11"/>
  <c r="H38" i="11"/>
  <c r="H4" i="3"/>
  <c r="H15" i="3"/>
  <c r="H23" i="3"/>
  <c r="H37" i="3"/>
  <c r="H4" i="4"/>
  <c r="H23" i="4"/>
  <c r="H28" i="4"/>
  <c r="H32" i="4"/>
  <c r="H37" i="4"/>
  <c r="H15" i="5"/>
  <c r="H21" i="5"/>
  <c r="H26" i="5"/>
  <c r="H6" i="6"/>
  <c r="H32" i="6"/>
  <c r="H18" i="7"/>
  <c r="H24" i="7"/>
  <c r="H13" i="8"/>
  <c r="H28" i="8"/>
  <c r="H34" i="8"/>
  <c r="H2" i="9"/>
  <c r="H8" i="9"/>
  <c r="H14" i="9"/>
  <c r="H28" i="10"/>
  <c r="H34" i="10"/>
  <c r="H40" i="10"/>
  <c r="H7" i="11"/>
  <c r="H14" i="11"/>
  <c r="H20" i="11"/>
  <c r="I4" i="13"/>
  <c r="H11" i="13"/>
  <c r="H19" i="13"/>
  <c r="H17" i="14"/>
  <c r="H14" i="14"/>
  <c r="H19" i="14"/>
  <c r="H16" i="14"/>
  <c r="H18" i="14"/>
  <c r="H8" i="12"/>
  <c r="H33" i="11"/>
  <c r="H16" i="11"/>
  <c r="H13" i="11"/>
  <c r="H33" i="10"/>
  <c r="H30" i="10"/>
  <c r="H27" i="10"/>
  <c r="H2" i="10"/>
  <c r="H33" i="9"/>
  <c r="H30" i="9"/>
  <c r="H27" i="9"/>
  <c r="H21" i="9"/>
  <c r="H15" i="9"/>
  <c r="H12" i="9"/>
  <c r="H9" i="9"/>
  <c r="H39" i="8"/>
  <c r="H36" i="8"/>
  <c r="H30" i="8"/>
  <c r="H10" i="8"/>
  <c r="H22" i="7"/>
  <c r="H19" i="7"/>
  <c r="H7" i="7"/>
  <c r="H4" i="7"/>
  <c r="H28" i="6"/>
  <c r="H25" i="6"/>
  <c r="H22" i="6"/>
  <c r="H4" i="6"/>
  <c r="H37" i="5"/>
  <c r="H34" i="5"/>
  <c r="H31" i="5"/>
  <c r="H17" i="13"/>
  <c r="H14" i="13"/>
  <c r="H10" i="13"/>
  <c r="H6" i="13"/>
  <c r="H3" i="13"/>
  <c r="H14" i="12"/>
  <c r="H11" i="12"/>
  <c r="H26" i="11"/>
  <c r="H6" i="11"/>
  <c r="H24" i="10"/>
  <c r="H21" i="10"/>
  <c r="H5" i="10"/>
  <c r="H18" i="9"/>
  <c r="H6" i="9"/>
  <c r="H3" i="9"/>
  <c r="H27" i="8"/>
  <c r="H24" i="8"/>
  <c r="H21" i="8"/>
  <c r="H6" i="8"/>
  <c r="H3" i="8"/>
  <c r="H39" i="7"/>
  <c r="H10" i="7"/>
  <c r="H19" i="6"/>
  <c r="H16" i="6"/>
  <c r="H13" i="6"/>
  <c r="H28" i="5"/>
  <c r="H25" i="5"/>
  <c r="H22" i="5"/>
  <c r="H7" i="5"/>
  <c r="H25" i="4"/>
  <c r="H14" i="4"/>
  <c r="H9" i="14"/>
  <c r="H6" i="14"/>
  <c r="H15" i="11"/>
  <c r="H11" i="10"/>
  <c r="H30" i="7"/>
  <c r="H3" i="7"/>
  <c r="H36" i="6"/>
  <c r="H13" i="5"/>
  <c r="H26" i="9"/>
  <c r="H35" i="8"/>
  <c r="H9" i="7"/>
  <c r="H24" i="5"/>
  <c r="H5" i="11"/>
  <c r="H13" i="10"/>
  <c r="H7" i="10"/>
  <c r="H4" i="10"/>
  <c r="H37" i="9"/>
  <c r="H17" i="9"/>
  <c r="H26" i="8"/>
  <c r="H23" i="8"/>
  <c r="H20" i="8"/>
  <c r="H14" i="8"/>
  <c r="H8" i="8"/>
  <c r="H2" i="8"/>
  <c r="H38" i="7"/>
  <c r="H35" i="7"/>
  <c r="H32" i="7"/>
  <c r="H38" i="6"/>
  <c r="H12" i="6"/>
  <c r="H9" i="6"/>
  <c r="H25" i="10"/>
  <c r="H7" i="9"/>
  <c r="H20" i="6"/>
  <c r="H29" i="5"/>
  <c r="H18" i="13"/>
  <c r="H7" i="13"/>
  <c r="H19" i="12"/>
  <c r="H15" i="12"/>
  <c r="H19" i="8"/>
  <c r="H40" i="4"/>
  <c r="H7" i="3"/>
  <c r="H10" i="3"/>
  <c r="H18" i="3"/>
  <c r="H32" i="3"/>
  <c r="H5" i="4"/>
  <c r="H10" i="4"/>
  <c r="H24" i="4"/>
  <c r="H5" i="5"/>
  <c r="H10" i="5"/>
  <c r="H33" i="5"/>
  <c r="H39" i="5"/>
  <c r="H14" i="6"/>
  <c r="H39" i="6"/>
  <c r="H25" i="7"/>
  <c r="H31" i="7"/>
  <c r="H7" i="8"/>
  <c r="H22" i="8"/>
  <c r="H29" i="8"/>
  <c r="H28" i="9"/>
  <c r="H34" i="9"/>
  <c r="H41" i="9"/>
  <c r="H10" i="10"/>
  <c r="H22" i="10"/>
  <c r="H2" i="11"/>
  <c r="H8" i="11"/>
  <c r="H34" i="11"/>
  <c r="H40" i="11"/>
  <c r="H2" i="12"/>
  <c r="H16" i="12"/>
  <c r="H5" i="13"/>
  <c r="H15" i="14"/>
  <c r="H13" i="3"/>
  <c r="H21" i="3"/>
  <c r="H38" i="3"/>
  <c r="H2" i="4"/>
  <c r="H6" i="4"/>
  <c r="H19" i="4"/>
  <c r="H29" i="4"/>
  <c r="H6" i="5"/>
  <c r="H16" i="5"/>
  <c r="H40" i="5"/>
  <c r="H8" i="6"/>
  <c r="H15" i="6"/>
  <c r="H21" i="6"/>
  <c r="H27" i="6"/>
  <c r="H33" i="6"/>
  <c r="H40" i="6"/>
  <c r="H2" i="7"/>
  <c r="H8" i="7"/>
  <c r="H26" i="7"/>
  <c r="H15" i="8"/>
  <c r="H10" i="9"/>
  <c r="H16" i="9"/>
  <c r="H22" i="9"/>
  <c r="H3" i="10"/>
  <c r="H29" i="10"/>
  <c r="H35" i="10"/>
  <c r="H9" i="11"/>
  <c r="H21" i="11"/>
  <c r="H27" i="11"/>
  <c r="H2" i="14"/>
  <c r="H2" i="3"/>
  <c r="H24" i="3"/>
  <c r="H39" i="3"/>
  <c r="H15" i="4"/>
  <c r="H33" i="4"/>
  <c r="H39" i="4"/>
  <c r="H12" i="5"/>
  <c r="J12" i="5" s="1"/>
  <c r="H17" i="5"/>
  <c r="H2" i="6"/>
  <c r="H33" i="7"/>
  <c r="H40" i="7"/>
  <c r="H9" i="8"/>
  <c r="H16" i="8"/>
  <c r="H37" i="8"/>
  <c r="H4" i="9"/>
  <c r="H23" i="9"/>
  <c r="H29" i="9"/>
  <c r="H35" i="9"/>
  <c r="H36" i="10"/>
  <c r="H4" i="11"/>
  <c r="H10" i="11"/>
  <c r="H28" i="11"/>
  <c r="H35" i="11"/>
  <c r="H3" i="14"/>
  <c r="H10" i="14"/>
  <c r="H11" i="3"/>
  <c r="H19" i="3"/>
  <c r="H33" i="3"/>
  <c r="H36" i="3"/>
  <c r="H3" i="4"/>
  <c r="H11" i="4"/>
  <c r="H16" i="4"/>
  <c r="H21" i="4"/>
  <c r="H34" i="4"/>
  <c r="H18" i="5"/>
  <c r="H23" i="5"/>
  <c r="H3" i="6"/>
  <c r="H23" i="6"/>
  <c r="H29" i="6"/>
  <c r="H35" i="6"/>
  <c r="H21" i="7"/>
  <c r="H27" i="7"/>
  <c r="H34" i="7"/>
  <c r="H25" i="8"/>
  <c r="H31" i="8"/>
  <c r="H11" i="9"/>
  <c r="H36" i="9"/>
  <c r="H12" i="10"/>
  <c r="H37" i="10"/>
  <c r="H17" i="11"/>
  <c r="H23" i="11"/>
  <c r="H29" i="11"/>
  <c r="H36" i="11"/>
  <c r="H8" i="13"/>
  <c r="H15" i="13"/>
  <c r="H4" i="14"/>
  <c r="H3" i="3"/>
  <c r="H14" i="3"/>
  <c r="H22" i="3"/>
  <c r="H40" i="3"/>
  <c r="H7" i="4"/>
  <c r="H12" i="4"/>
  <c r="H17" i="4"/>
  <c r="H35" i="4"/>
  <c r="H2" i="5"/>
  <c r="H30" i="5"/>
  <c r="H36" i="5"/>
  <c r="H11" i="6"/>
  <c r="H17" i="6"/>
  <c r="H11" i="8"/>
  <c r="H18" i="8"/>
  <c r="H32" i="8"/>
  <c r="H38" i="8"/>
  <c r="H31" i="9"/>
  <c r="H6" i="10"/>
  <c r="H30" i="11"/>
  <c r="H37" i="11"/>
  <c r="H5" i="12"/>
  <c r="H12" i="12"/>
  <c r="H16" i="13"/>
  <c r="H11" i="14"/>
  <c r="H7" i="6"/>
  <c r="H33" i="8"/>
  <c r="H24" i="9"/>
  <c r="H3" i="11"/>
  <c r="H22" i="11"/>
  <c r="H39" i="11"/>
  <c r="H20" i="14"/>
  <c r="H11" i="5"/>
  <c r="J11" i="5" s="1"/>
  <c r="H34" i="6"/>
  <c r="H28" i="7"/>
  <c r="H9" i="10"/>
  <c r="H39" i="10"/>
  <c r="H7" i="14"/>
  <c r="H35" i="5"/>
  <c r="H26" i="6"/>
  <c r="H20" i="7"/>
  <c r="H13" i="9"/>
  <c r="H31" i="10"/>
  <c r="H12" i="13"/>
  <c r="H38" i="4"/>
  <c r="H17" i="8"/>
  <c r="H40" i="9"/>
  <c r="H11" i="11"/>
  <c r="H31" i="11"/>
  <c r="H6" i="12"/>
  <c r="H20" i="12"/>
  <c r="H5" i="14"/>
  <c r="H12" i="14"/>
  <c r="H27" i="5"/>
  <c r="H18" i="6"/>
  <c r="H5" i="9"/>
  <c r="H23" i="10"/>
  <c r="H10" i="12"/>
  <c r="H17" i="12"/>
  <c r="H2" i="13"/>
  <c r="H9" i="13"/>
  <c r="H13" i="13"/>
  <c r="H20" i="13"/>
  <c r="H30" i="4"/>
  <c r="H32" i="9"/>
  <c r="H12" i="11"/>
  <c r="H32" i="11"/>
  <c r="H3" i="12"/>
  <c r="H7" i="12"/>
  <c r="H13" i="14"/>
  <c r="H10" i="6"/>
  <c r="H36" i="7"/>
  <c r="H4" i="12"/>
  <c r="H18" i="12"/>
  <c r="I9" i="7" l="1"/>
  <c r="J9" i="7"/>
  <c r="I25" i="4"/>
  <c r="J25" i="4"/>
  <c r="I21" i="8"/>
  <c r="J21" i="8"/>
  <c r="I14" i="12"/>
  <c r="J14" i="12"/>
  <c r="I28" i="6"/>
  <c r="J28" i="6"/>
  <c r="I21" i="9"/>
  <c r="J21" i="9"/>
  <c r="I34" i="10"/>
  <c r="J34" i="10"/>
  <c r="I26" i="5"/>
  <c r="J26" i="5"/>
  <c r="I38" i="11"/>
  <c r="J38" i="11"/>
  <c r="I5" i="6"/>
  <c r="J5" i="6"/>
  <c r="I18" i="11"/>
  <c r="J18" i="11"/>
  <c r="I30" i="6"/>
  <c r="J30" i="6"/>
  <c r="I35" i="3"/>
  <c r="J35" i="3"/>
  <c r="I6" i="7"/>
  <c r="J6" i="7"/>
  <c r="I20" i="8"/>
  <c r="J20" i="8"/>
  <c r="I26" i="9"/>
  <c r="J26" i="9"/>
  <c r="I22" i="5"/>
  <c r="J22" i="5"/>
  <c r="I27" i="8"/>
  <c r="J27" i="8"/>
  <c r="I6" i="13"/>
  <c r="J6" i="13"/>
  <c r="I7" i="7"/>
  <c r="J7" i="7"/>
  <c r="I30" i="9"/>
  <c r="J30" i="9"/>
  <c r="I14" i="9"/>
  <c r="J14" i="9"/>
  <c r="I15" i="5"/>
  <c r="J15" i="5"/>
  <c r="I8" i="10"/>
  <c r="J8" i="10"/>
  <c r="I32" i="10"/>
  <c r="J32" i="10"/>
  <c r="I34" i="3"/>
  <c r="J34" i="3"/>
  <c r="I20" i="10"/>
  <c r="J20" i="10"/>
  <c r="I13" i="5"/>
  <c r="J13" i="5"/>
  <c r="I25" i="5"/>
  <c r="J25" i="5"/>
  <c r="I3" i="9"/>
  <c r="J3" i="9"/>
  <c r="I10" i="13"/>
  <c r="J10" i="13"/>
  <c r="I19" i="7"/>
  <c r="J19" i="7"/>
  <c r="I33" i="9"/>
  <c r="J33" i="9"/>
  <c r="I8" i="9"/>
  <c r="J8" i="9"/>
  <c r="I37" i="4"/>
  <c r="J37" i="4"/>
  <c r="I39" i="9"/>
  <c r="J39" i="9"/>
  <c r="I14" i="5"/>
  <c r="J14" i="5"/>
  <c r="I26" i="10"/>
  <c r="J26" i="10"/>
  <c r="I9" i="3"/>
  <c r="J9" i="3"/>
  <c r="I17" i="7"/>
  <c r="J17" i="7"/>
  <c r="I36" i="6"/>
  <c r="J36" i="6"/>
  <c r="I28" i="5"/>
  <c r="J28" i="5"/>
  <c r="I6" i="9"/>
  <c r="J6" i="9"/>
  <c r="I22" i="7"/>
  <c r="J22" i="7"/>
  <c r="I2" i="9"/>
  <c r="J2" i="9"/>
  <c r="I32" i="4"/>
  <c r="J32" i="4"/>
  <c r="I20" i="9"/>
  <c r="J20" i="9"/>
  <c r="I9" i="5"/>
  <c r="J9" i="5"/>
  <c r="I14" i="10"/>
  <c r="J14" i="10"/>
  <c r="I3" i="5"/>
  <c r="J3" i="5"/>
  <c r="I31" i="3"/>
  <c r="J31" i="3"/>
  <c r="I17" i="3"/>
  <c r="J17" i="3"/>
  <c r="I17" i="9"/>
  <c r="J17" i="9"/>
  <c r="I13" i="6"/>
  <c r="J13" i="6"/>
  <c r="I18" i="9"/>
  <c r="J18" i="9"/>
  <c r="I17" i="13"/>
  <c r="J17" i="13"/>
  <c r="I10" i="8"/>
  <c r="J10" i="8"/>
  <c r="I27" i="10"/>
  <c r="J27" i="10"/>
  <c r="I19" i="13"/>
  <c r="J19" i="13"/>
  <c r="I34" i="8"/>
  <c r="J34" i="8"/>
  <c r="I28" i="4"/>
  <c r="J28" i="4"/>
  <c r="I40" i="8"/>
  <c r="J40" i="8"/>
  <c r="I38" i="9"/>
  <c r="J38" i="9"/>
  <c r="I31" i="4"/>
  <c r="J31" i="4"/>
  <c r="I20" i="3"/>
  <c r="J20" i="3"/>
  <c r="I14" i="7"/>
  <c r="J14" i="7"/>
  <c r="I37" i="9"/>
  <c r="J37" i="9"/>
  <c r="I30" i="7"/>
  <c r="J30" i="7"/>
  <c r="I16" i="6"/>
  <c r="J16" i="6"/>
  <c r="I5" i="10"/>
  <c r="J5" i="10"/>
  <c r="I31" i="5"/>
  <c r="J31" i="5"/>
  <c r="I30" i="8"/>
  <c r="J30" i="8"/>
  <c r="I30" i="10"/>
  <c r="J30" i="10"/>
  <c r="I28" i="8"/>
  <c r="J28" i="8"/>
  <c r="I23" i="4"/>
  <c r="J23" i="4"/>
  <c r="I12" i="8"/>
  <c r="J12" i="8"/>
  <c r="I36" i="4"/>
  <c r="J36" i="4"/>
  <c r="I25" i="9"/>
  <c r="J25" i="9"/>
  <c r="I26" i="4"/>
  <c r="J26" i="4"/>
  <c r="I8" i="3"/>
  <c r="J8" i="3"/>
  <c r="I16" i="10"/>
  <c r="J16" i="10"/>
  <c r="I36" i="7"/>
  <c r="J36" i="7"/>
  <c r="I16" i="13"/>
  <c r="J16" i="13"/>
  <c r="I16" i="4"/>
  <c r="J16" i="4"/>
  <c r="I17" i="5"/>
  <c r="J17" i="5"/>
  <c r="I27" i="6"/>
  <c r="J27" i="6"/>
  <c r="I41" i="9"/>
  <c r="J41" i="9"/>
  <c r="I19" i="12"/>
  <c r="J19" i="12"/>
  <c r="I17" i="12"/>
  <c r="J17" i="12"/>
  <c r="I28" i="7"/>
  <c r="J28" i="7"/>
  <c r="I36" i="5"/>
  <c r="J36" i="5"/>
  <c r="I34" i="7"/>
  <c r="J34" i="7"/>
  <c r="I36" i="10"/>
  <c r="J36" i="10"/>
  <c r="I29" i="10"/>
  <c r="J29" i="10"/>
  <c r="I13" i="3"/>
  <c r="J13" i="3"/>
  <c r="I5" i="5"/>
  <c r="J5" i="5"/>
  <c r="I7" i="13"/>
  <c r="J7" i="13"/>
  <c r="I2" i="8"/>
  <c r="J2" i="8"/>
  <c r="I10" i="12"/>
  <c r="J10" i="12"/>
  <c r="I17" i="8"/>
  <c r="J17" i="8"/>
  <c r="I34" i="6"/>
  <c r="J34" i="6"/>
  <c r="I30" i="5"/>
  <c r="J30" i="5"/>
  <c r="I8" i="13"/>
  <c r="J8" i="13"/>
  <c r="I27" i="7"/>
  <c r="J27" i="7"/>
  <c r="I3" i="4"/>
  <c r="J3" i="4"/>
  <c r="I35" i="9"/>
  <c r="J35" i="9"/>
  <c r="I39" i="4"/>
  <c r="J39" i="4"/>
  <c r="I3" i="10"/>
  <c r="J3" i="10"/>
  <c r="I15" i="6"/>
  <c r="J15" i="6"/>
  <c r="I28" i="9"/>
  <c r="J28" i="9"/>
  <c r="I24" i="4"/>
  <c r="J24" i="4"/>
  <c r="I18" i="13"/>
  <c r="J18" i="13"/>
  <c r="I7" i="12"/>
  <c r="J7" i="12"/>
  <c r="I23" i="10"/>
  <c r="J23" i="10"/>
  <c r="I38" i="4"/>
  <c r="J38" i="4"/>
  <c r="I37" i="11"/>
  <c r="J37" i="11"/>
  <c r="I2" i="5"/>
  <c r="J2" i="5"/>
  <c r="I36" i="11"/>
  <c r="J36" i="11"/>
  <c r="I21" i="7"/>
  <c r="J21" i="7"/>
  <c r="I36" i="3"/>
  <c r="J36" i="3"/>
  <c r="I29" i="9"/>
  <c r="J29" i="9"/>
  <c r="I33" i="4"/>
  <c r="J33" i="4"/>
  <c r="I22" i="9"/>
  <c r="J22" i="9"/>
  <c r="I5" i="13"/>
  <c r="J5" i="13"/>
  <c r="I29" i="8"/>
  <c r="J29" i="8"/>
  <c r="I10" i="4"/>
  <c r="J10" i="4"/>
  <c r="I29" i="5"/>
  <c r="J29" i="5"/>
  <c r="I14" i="8"/>
  <c r="J14" i="8"/>
  <c r="I35" i="8"/>
  <c r="J35" i="8"/>
  <c r="I7" i="5"/>
  <c r="J7" i="5"/>
  <c r="I24" i="8"/>
  <c r="J24" i="8"/>
  <c r="I3" i="13"/>
  <c r="J3" i="13"/>
  <c r="I4" i="7"/>
  <c r="J4" i="7"/>
  <c r="I27" i="9"/>
  <c r="J27" i="9"/>
  <c r="I28" i="10"/>
  <c r="J28" i="10"/>
  <c r="I21" i="5"/>
  <c r="J21" i="5"/>
  <c r="I38" i="5"/>
  <c r="J38" i="5"/>
  <c r="I38" i="10"/>
  <c r="J38" i="10"/>
  <c r="I24" i="6"/>
  <c r="J24" i="6"/>
  <c r="I12" i="3"/>
  <c r="J12" i="3"/>
  <c r="I15" i="10"/>
  <c r="J15" i="10"/>
  <c r="I3" i="12"/>
  <c r="J3" i="12"/>
  <c r="I5" i="9"/>
  <c r="J5" i="9"/>
  <c r="I12" i="13"/>
  <c r="J12" i="13"/>
  <c r="I30" i="11"/>
  <c r="J30" i="11"/>
  <c r="I35" i="4"/>
  <c r="J35" i="4"/>
  <c r="I29" i="11"/>
  <c r="J29" i="11"/>
  <c r="I35" i="6"/>
  <c r="J35" i="6"/>
  <c r="I33" i="3"/>
  <c r="J33" i="3"/>
  <c r="I23" i="9"/>
  <c r="J23" i="9"/>
  <c r="I15" i="4"/>
  <c r="J15" i="4"/>
  <c r="I16" i="9"/>
  <c r="J16" i="9"/>
  <c r="I40" i="5"/>
  <c r="J40" i="5"/>
  <c r="I16" i="12"/>
  <c r="J16" i="12"/>
  <c r="I22" i="8"/>
  <c r="J22" i="8"/>
  <c r="I5" i="4"/>
  <c r="J5" i="4"/>
  <c r="I20" i="6"/>
  <c r="J20" i="6"/>
  <c r="I32" i="11"/>
  <c r="J32" i="11"/>
  <c r="I18" i="6"/>
  <c r="J18" i="6"/>
  <c r="I31" i="10"/>
  <c r="J31" i="10"/>
  <c r="I39" i="11"/>
  <c r="J39" i="11"/>
  <c r="I6" i="10"/>
  <c r="J6" i="10"/>
  <c r="I17" i="4"/>
  <c r="J17" i="4"/>
  <c r="I29" i="6"/>
  <c r="J29" i="6"/>
  <c r="I4" i="9"/>
  <c r="J4" i="9"/>
  <c r="I39" i="3"/>
  <c r="J39" i="3"/>
  <c r="I10" i="9"/>
  <c r="J10" i="9"/>
  <c r="I16" i="5"/>
  <c r="J16" i="5"/>
  <c r="I2" i="12"/>
  <c r="J2" i="12"/>
  <c r="I32" i="3"/>
  <c r="J32" i="3"/>
  <c r="I7" i="9"/>
  <c r="J7" i="9"/>
  <c r="I23" i="8"/>
  <c r="J23" i="8"/>
  <c r="I12" i="11"/>
  <c r="J12" i="11"/>
  <c r="I27" i="5"/>
  <c r="J27" i="5"/>
  <c r="I13" i="9"/>
  <c r="J13" i="9"/>
  <c r="I22" i="11"/>
  <c r="J22" i="11"/>
  <c r="I31" i="9"/>
  <c r="J31" i="9"/>
  <c r="I12" i="4"/>
  <c r="J12" i="4"/>
  <c r="I17" i="11"/>
  <c r="J17" i="11"/>
  <c r="I23" i="6"/>
  <c r="J23" i="6"/>
  <c r="I11" i="3"/>
  <c r="J11" i="3"/>
  <c r="I37" i="8"/>
  <c r="J37" i="8"/>
  <c r="I15" i="8"/>
  <c r="J15" i="8"/>
  <c r="I6" i="5"/>
  <c r="J6" i="5"/>
  <c r="I40" i="11"/>
  <c r="J40" i="11"/>
  <c r="I31" i="7"/>
  <c r="J31" i="7"/>
  <c r="I25" i="10"/>
  <c r="J25" i="10"/>
  <c r="I26" i="8"/>
  <c r="J26" i="8"/>
  <c r="I32" i="9"/>
  <c r="J32" i="9"/>
  <c r="I20" i="7"/>
  <c r="J20" i="7"/>
  <c r="I3" i="11"/>
  <c r="J3" i="11"/>
  <c r="I38" i="8"/>
  <c r="J38" i="8"/>
  <c r="I7" i="4"/>
  <c r="J7" i="4"/>
  <c r="I37" i="10"/>
  <c r="J37" i="10"/>
  <c r="I3" i="6"/>
  <c r="J3" i="6"/>
  <c r="I16" i="8"/>
  <c r="J16" i="8"/>
  <c r="I26" i="7"/>
  <c r="J26" i="7"/>
  <c r="I29" i="4"/>
  <c r="J29" i="4"/>
  <c r="I34" i="11"/>
  <c r="J34" i="11"/>
  <c r="I25" i="7"/>
  <c r="J25" i="7"/>
  <c r="I10" i="3"/>
  <c r="J10" i="3"/>
  <c r="I9" i="6"/>
  <c r="J9" i="6"/>
  <c r="I30" i="4"/>
  <c r="J30" i="4"/>
  <c r="I26" i="6"/>
  <c r="J26" i="6"/>
  <c r="I24" i="9"/>
  <c r="J24" i="9"/>
  <c r="I32" i="8"/>
  <c r="J32" i="8"/>
  <c r="I40" i="3"/>
  <c r="J40" i="3"/>
  <c r="I12" i="10"/>
  <c r="J12" i="10"/>
  <c r="I23" i="5"/>
  <c r="J23" i="5"/>
  <c r="I19" i="4"/>
  <c r="J19" i="4"/>
  <c r="I8" i="11"/>
  <c r="J8" i="11"/>
  <c r="I39" i="6"/>
  <c r="J39" i="6"/>
  <c r="I12" i="6"/>
  <c r="J12" i="6"/>
  <c r="I20" i="13"/>
  <c r="J20" i="13"/>
  <c r="I20" i="12"/>
  <c r="J20" i="12"/>
  <c r="I35" i="5"/>
  <c r="J35" i="5"/>
  <c r="I33" i="8"/>
  <c r="J33" i="8"/>
  <c r="I18" i="8"/>
  <c r="J18" i="8"/>
  <c r="I22" i="3"/>
  <c r="J22" i="3"/>
  <c r="I36" i="9"/>
  <c r="J36" i="9"/>
  <c r="I35" i="11"/>
  <c r="J35" i="11"/>
  <c r="I40" i="7"/>
  <c r="J40" i="7"/>
  <c r="I27" i="11"/>
  <c r="J27" i="11"/>
  <c r="I2" i="7"/>
  <c r="J2" i="7"/>
  <c r="I2" i="11"/>
  <c r="J2" i="11"/>
  <c r="I14" i="6"/>
  <c r="J14" i="6"/>
  <c r="I40" i="4"/>
  <c r="J40" i="4"/>
  <c r="I38" i="6"/>
  <c r="J38" i="6"/>
  <c r="I4" i="10"/>
  <c r="J4" i="10"/>
  <c r="I11" i="10"/>
  <c r="J11" i="10"/>
  <c r="I19" i="6"/>
  <c r="J19" i="6"/>
  <c r="I21" i="10"/>
  <c r="J21" i="10"/>
  <c r="I34" i="5"/>
  <c r="J34" i="5"/>
  <c r="I36" i="8"/>
  <c r="J36" i="8"/>
  <c r="I33" i="10"/>
  <c r="J33" i="10"/>
  <c r="I13" i="8"/>
  <c r="J13" i="8"/>
  <c r="I4" i="4"/>
  <c r="J4" i="4"/>
  <c r="I5" i="8"/>
  <c r="J5" i="8"/>
  <c r="I27" i="4"/>
  <c r="J27" i="4"/>
  <c r="I19" i="9"/>
  <c r="J19" i="9"/>
  <c r="I13" i="4"/>
  <c r="J13" i="4"/>
  <c r="I30" i="3"/>
  <c r="J30" i="3"/>
  <c r="I25" i="3"/>
  <c r="J25" i="3"/>
  <c r="I13" i="7"/>
  <c r="J13" i="7"/>
  <c r="I10" i="7"/>
  <c r="J10" i="7"/>
  <c r="I24" i="10"/>
  <c r="J24" i="10"/>
  <c r="I37" i="5"/>
  <c r="J37" i="5"/>
  <c r="I39" i="8"/>
  <c r="J39" i="8"/>
  <c r="I13" i="11"/>
  <c r="J13" i="11"/>
  <c r="I20" i="11"/>
  <c r="J20" i="11"/>
  <c r="I24" i="7"/>
  <c r="J24" i="7"/>
  <c r="I37" i="3"/>
  <c r="J37" i="3"/>
  <c r="I37" i="7"/>
  <c r="J37" i="7"/>
  <c r="I22" i="4"/>
  <c r="J22" i="4"/>
  <c r="I4" i="8"/>
  <c r="J4" i="8"/>
  <c r="I8" i="4"/>
  <c r="J8" i="4"/>
  <c r="I6" i="3"/>
  <c r="J6" i="3"/>
  <c r="I29" i="3"/>
  <c r="J29" i="3"/>
  <c r="I12" i="7"/>
  <c r="J12" i="7"/>
  <c r="I2" i="13"/>
  <c r="J2" i="13"/>
  <c r="I9" i="10"/>
  <c r="J9" i="10"/>
  <c r="I11" i="6"/>
  <c r="J11" i="6"/>
  <c r="I25" i="8"/>
  <c r="J25" i="8"/>
  <c r="I4" i="11"/>
  <c r="J4" i="11"/>
  <c r="I35" i="10"/>
  <c r="J35" i="10"/>
  <c r="I21" i="3"/>
  <c r="J21" i="3"/>
  <c r="I38" i="7"/>
  <c r="J38" i="7"/>
  <c r="I10" i="6"/>
  <c r="J10" i="6"/>
  <c r="I40" i="9"/>
  <c r="J40" i="9"/>
  <c r="I12" i="12"/>
  <c r="J12" i="12"/>
  <c r="I15" i="13"/>
  <c r="J15" i="13"/>
  <c r="I11" i="4"/>
  <c r="J11" i="4"/>
  <c r="I21" i="6"/>
  <c r="J21" i="6"/>
  <c r="I34" i="9"/>
  <c r="J34" i="9"/>
  <c r="I18" i="12"/>
  <c r="J18" i="12"/>
  <c r="I13" i="13"/>
  <c r="J13" i="13"/>
  <c r="I7" i="6"/>
  <c r="J7" i="6"/>
  <c r="I11" i="8"/>
  <c r="J11" i="8"/>
  <c r="I14" i="3"/>
  <c r="J14" i="3"/>
  <c r="I11" i="9"/>
  <c r="J11" i="9"/>
  <c r="I34" i="4"/>
  <c r="J34" i="4"/>
  <c r="I28" i="11"/>
  <c r="J28" i="11"/>
  <c r="I33" i="7"/>
  <c r="J33" i="7"/>
  <c r="I21" i="11"/>
  <c r="J21" i="11"/>
  <c r="I40" i="6"/>
  <c r="J40" i="6"/>
  <c r="I2" i="4"/>
  <c r="J2" i="4"/>
  <c r="I22" i="10"/>
  <c r="J22" i="10"/>
  <c r="I39" i="5"/>
  <c r="J39" i="5"/>
  <c r="I19" i="8"/>
  <c r="J19" i="8"/>
  <c r="I32" i="7"/>
  <c r="J32" i="7"/>
  <c r="I31" i="11"/>
  <c r="J31" i="11"/>
  <c r="I39" i="10"/>
  <c r="J39" i="10"/>
  <c r="I17" i="6"/>
  <c r="J17" i="6"/>
  <c r="I3" i="3"/>
  <c r="J3" i="3"/>
  <c r="I31" i="8"/>
  <c r="J31" i="8"/>
  <c r="I21" i="4"/>
  <c r="J21" i="4"/>
  <c r="I2" i="6"/>
  <c r="J2" i="6"/>
  <c r="I9" i="11"/>
  <c r="J9" i="11"/>
  <c r="I33" i="6"/>
  <c r="J33" i="6"/>
  <c r="I38" i="3"/>
  <c r="J38" i="3"/>
  <c r="I10" i="10"/>
  <c r="J10" i="10"/>
  <c r="I33" i="5"/>
  <c r="J33" i="5"/>
  <c r="I15" i="12"/>
  <c r="J15" i="12"/>
  <c r="I35" i="7"/>
  <c r="J35" i="7"/>
  <c r="I13" i="10"/>
  <c r="J13" i="10"/>
  <c r="I39" i="7"/>
  <c r="J39" i="7"/>
  <c r="I4" i="6"/>
  <c r="J4" i="6"/>
  <c r="I9" i="9"/>
  <c r="J9" i="9"/>
  <c r="I16" i="11"/>
  <c r="J16" i="11"/>
  <c r="I14" i="11"/>
  <c r="J14" i="11"/>
  <c r="I18" i="7"/>
  <c r="J18" i="7"/>
  <c r="I23" i="3"/>
  <c r="J23" i="3"/>
  <c r="I11" i="7"/>
  <c r="J11" i="7"/>
  <c r="I18" i="4"/>
  <c r="J18" i="4"/>
  <c r="I29" i="7"/>
  <c r="J29" i="7"/>
  <c r="I5" i="3"/>
  <c r="J5" i="3"/>
  <c r="I27" i="3"/>
  <c r="J27" i="3"/>
  <c r="I17" i="10"/>
  <c r="J17" i="10"/>
  <c r="I5" i="11"/>
  <c r="J5" i="11"/>
  <c r="I3" i="8"/>
  <c r="J3" i="8"/>
  <c r="I26" i="11"/>
  <c r="J26" i="11"/>
  <c r="I22" i="6"/>
  <c r="J22" i="6"/>
  <c r="I12" i="9"/>
  <c r="J12" i="9"/>
  <c r="I33" i="11"/>
  <c r="J33" i="11"/>
  <c r="I32" i="6"/>
  <c r="J32" i="6"/>
  <c r="I15" i="3"/>
  <c r="J15" i="3"/>
  <c r="I37" i="6"/>
  <c r="J37" i="6"/>
  <c r="I9" i="4"/>
  <c r="J9" i="4"/>
  <c r="I23" i="7"/>
  <c r="J23" i="7"/>
  <c r="I32" i="5"/>
  <c r="J32" i="5"/>
  <c r="I16" i="7"/>
  <c r="J16" i="7"/>
  <c r="I24" i="5"/>
  <c r="J24" i="5"/>
  <c r="I14" i="4"/>
  <c r="J14" i="4"/>
  <c r="I6" i="8"/>
  <c r="J6" i="8"/>
  <c r="I11" i="12"/>
  <c r="J11" i="12"/>
  <c r="I25" i="6"/>
  <c r="J25" i="6"/>
  <c r="I40" i="10"/>
  <c r="J40" i="10"/>
  <c r="I6" i="6"/>
  <c r="J6" i="6"/>
  <c r="I4" i="3"/>
  <c r="J4" i="3"/>
  <c r="I31" i="6"/>
  <c r="J31" i="6"/>
  <c r="I13" i="12"/>
  <c r="J13" i="12"/>
  <c r="I5" i="7"/>
  <c r="J5" i="7"/>
  <c r="I20" i="4"/>
  <c r="J20" i="4"/>
  <c r="I25" i="11"/>
  <c r="J25" i="11"/>
  <c r="I18" i="14"/>
  <c r="J18" i="14"/>
  <c r="I16" i="14"/>
  <c r="J16" i="14"/>
  <c r="I20" i="14"/>
  <c r="J20" i="14"/>
  <c r="I19" i="14"/>
  <c r="J19" i="14"/>
  <c r="I14" i="14"/>
  <c r="J14" i="14"/>
  <c r="I8" i="14"/>
  <c r="J8" i="14"/>
  <c r="I15" i="14"/>
  <c r="J15" i="14"/>
  <c r="I17" i="14"/>
  <c r="J17" i="14"/>
  <c r="I12" i="14"/>
  <c r="J12" i="14"/>
  <c r="I10" i="14"/>
  <c r="J10" i="14"/>
  <c r="I3" i="14"/>
  <c r="J3" i="14"/>
  <c r="I5" i="14"/>
  <c r="J5" i="14"/>
  <c r="I7" i="14"/>
  <c r="J7" i="14"/>
  <c r="I13" i="14"/>
  <c r="J13" i="14"/>
  <c r="I6" i="14"/>
  <c r="J6" i="14"/>
  <c r="I4" i="14"/>
  <c r="J4" i="14"/>
  <c r="I11" i="14"/>
  <c r="J11" i="14"/>
  <c r="I9" i="14"/>
  <c r="J9" i="14"/>
  <c r="H220" i="2"/>
</calcChain>
</file>

<file path=xl/sharedStrings.xml><?xml version="1.0" encoding="utf-8"?>
<sst xmlns="http://schemas.openxmlformats.org/spreadsheetml/2006/main" count="2965" uniqueCount="422">
  <si>
    <t>MCH-001</t>
  </si>
  <si>
    <t>LAUFZEIT</t>
  </si>
  <si>
    <t xml:space="preserve">    Lap#  </t>
  </si>
  <si>
    <t xml:space="preserve"> Lap Time </t>
  </si>
  <si>
    <t xml:space="preserve"> Split Time </t>
  </si>
  <si>
    <t xml:space="preserve"> Speed</t>
  </si>
  <si>
    <t xml:space="preserve"> 0:00'01.86</t>
  </si>
  <si>
    <t xml:space="preserve"> 0:05'01.86</t>
  </si>
  <si>
    <t xml:space="preserve"> 0:00'01.50</t>
  </si>
  <si>
    <t xml:space="preserve"> 0:05'03.36</t>
  </si>
  <si>
    <t xml:space="preserve"> 0:00'01.47</t>
  </si>
  <si>
    <t xml:space="preserve"> 0:05'04.83</t>
  </si>
  <si>
    <t xml:space="preserve"> 0:00'00.19</t>
  </si>
  <si>
    <t xml:space="preserve"> 0:05'05.02</t>
  </si>
  <si>
    <t xml:space="preserve">Stop time     </t>
  </si>
  <si>
    <t xml:space="preserve"> 0:05'06.05</t>
  </si>
  <si>
    <t xml:space="preserve">Average time  </t>
  </si>
  <si>
    <t xml:space="preserve"> 0:00'01.25</t>
  </si>
  <si>
    <t xml:space="preserve">Fastest time  </t>
  </si>
  <si>
    <t>Vorname</t>
  </si>
  <si>
    <t>Nachname</t>
  </si>
  <si>
    <t>Geschlecht</t>
  </si>
  <si>
    <t>Jahrgang</t>
  </si>
  <si>
    <t>Vereinsname</t>
  </si>
  <si>
    <t>Altersklasse</t>
  </si>
  <si>
    <t>Lauf</t>
  </si>
  <si>
    <t>Startnr.</t>
  </si>
  <si>
    <t>Erik</t>
  </si>
  <si>
    <t>Fink</t>
  </si>
  <si>
    <t>m</t>
  </si>
  <si>
    <t>Alsfelder SC 96</t>
  </si>
  <si>
    <t>U8</t>
  </si>
  <si>
    <t>M7</t>
  </si>
  <si>
    <t>Alva</t>
  </si>
  <si>
    <t>Donath</t>
  </si>
  <si>
    <t>w</t>
  </si>
  <si>
    <t>W6</t>
  </si>
  <si>
    <t>Franziska</t>
  </si>
  <si>
    <t>Loll</t>
  </si>
  <si>
    <t>Lucas</t>
  </si>
  <si>
    <t>Bernhardt</t>
  </si>
  <si>
    <t>U10</t>
  </si>
  <si>
    <t>M9</t>
  </si>
  <si>
    <t>Jonathan</t>
  </si>
  <si>
    <t>Dehnel</t>
  </si>
  <si>
    <t>M8</t>
  </si>
  <si>
    <t>Max</t>
  </si>
  <si>
    <t>Grabow</t>
  </si>
  <si>
    <t>Liam</t>
  </si>
  <si>
    <t>Klein</t>
  </si>
  <si>
    <t>Logan</t>
  </si>
  <si>
    <t>Penrod</t>
  </si>
  <si>
    <t>Ben</t>
  </si>
  <si>
    <t>Wagner</t>
  </si>
  <si>
    <t>Leana</t>
  </si>
  <si>
    <t>Hainbuch</t>
  </si>
  <si>
    <t>W8</t>
  </si>
  <si>
    <t>Charlotte</t>
  </si>
  <si>
    <t>Kira</t>
  </si>
  <si>
    <t>Rupp</t>
  </si>
  <si>
    <t>W9</t>
  </si>
  <si>
    <t>Marie</t>
  </si>
  <si>
    <t>Scheuermann</t>
  </si>
  <si>
    <t>Fischer</t>
  </si>
  <si>
    <t>U12</t>
  </si>
  <si>
    <t>M11</t>
  </si>
  <si>
    <t>Linus</t>
  </si>
  <si>
    <t>M10</t>
  </si>
  <si>
    <t>Leon</t>
  </si>
  <si>
    <t>Tim</t>
  </si>
  <si>
    <t>Ida</t>
  </si>
  <si>
    <t>Eberhard</t>
  </si>
  <si>
    <t>W10</t>
  </si>
  <si>
    <t>Elias</t>
  </si>
  <si>
    <t>Möller</t>
  </si>
  <si>
    <t>TV Angersbach</t>
  </si>
  <si>
    <t>Nele</t>
  </si>
  <si>
    <t>Dornbach</t>
  </si>
  <si>
    <t>W7</t>
  </si>
  <si>
    <t>Lilli</t>
  </si>
  <si>
    <t>Liesner</t>
  </si>
  <si>
    <t>Sophia</t>
  </si>
  <si>
    <t>Paul</t>
  </si>
  <si>
    <t>Göbel</t>
  </si>
  <si>
    <t>Luca</t>
  </si>
  <si>
    <t>Habl</t>
  </si>
  <si>
    <t>Liam Jannis</t>
  </si>
  <si>
    <t>Hess</t>
  </si>
  <si>
    <t>Liel</t>
  </si>
  <si>
    <t>Stark</t>
  </si>
  <si>
    <t>Maximilian</t>
  </si>
  <si>
    <t>Bremer</t>
  </si>
  <si>
    <t>TV Frischborn</t>
  </si>
  <si>
    <t>Anton</t>
  </si>
  <si>
    <t>Heiß</t>
  </si>
  <si>
    <t>Lucian</t>
  </si>
  <si>
    <t>Reinhardt</t>
  </si>
  <si>
    <t>Lea</t>
  </si>
  <si>
    <t>Abeska</t>
  </si>
  <si>
    <t>Frida</t>
  </si>
  <si>
    <t>Munser</t>
  </si>
  <si>
    <t>Pauline</t>
  </si>
  <si>
    <t>Otto</t>
  </si>
  <si>
    <t xml:space="preserve">Tom </t>
  </si>
  <si>
    <t>Schwan</t>
  </si>
  <si>
    <t>Emilia</t>
  </si>
  <si>
    <t>Valerie</t>
  </si>
  <si>
    <t>Röhrig</t>
  </si>
  <si>
    <t>TV Grebenau</t>
  </si>
  <si>
    <t xml:space="preserve">Hanna </t>
  </si>
  <si>
    <t>Schmidt</t>
  </si>
  <si>
    <t>Lina</t>
  </si>
  <si>
    <t>Wicke</t>
  </si>
  <si>
    <t>Mia</t>
  </si>
  <si>
    <t>Sippel</t>
  </si>
  <si>
    <t>Wilhelm</t>
  </si>
  <si>
    <t>SV Herbstein</t>
  </si>
  <si>
    <t>Sophie</t>
  </si>
  <si>
    <t>Hensler</t>
  </si>
  <si>
    <t>Jana</t>
  </si>
  <si>
    <t>Hofmann</t>
  </si>
  <si>
    <t>Korell</t>
  </si>
  <si>
    <t>Liya</t>
  </si>
  <si>
    <t>Maiwald</t>
  </si>
  <si>
    <t>Leonie</t>
  </si>
  <si>
    <t>Ortwein</t>
  </si>
  <si>
    <t>Amelie</t>
  </si>
  <si>
    <t>Schäfer</t>
  </si>
  <si>
    <t>Clara</t>
  </si>
  <si>
    <t>Hasson</t>
  </si>
  <si>
    <t>Rami</t>
  </si>
  <si>
    <t>Kimpel</t>
  </si>
  <si>
    <t xml:space="preserve">Amelie </t>
  </si>
  <si>
    <t xml:space="preserve">Karla </t>
  </si>
  <si>
    <t>Stein</t>
  </si>
  <si>
    <t>Neah</t>
  </si>
  <si>
    <t>Wagenführ</t>
  </si>
  <si>
    <t>Ritaj</t>
  </si>
  <si>
    <t>U14</t>
  </si>
  <si>
    <t>W12</t>
  </si>
  <si>
    <t>Elli</t>
  </si>
  <si>
    <t>Hoffmann</t>
  </si>
  <si>
    <t>TV Hersfeld</t>
  </si>
  <si>
    <t>Hanna</t>
  </si>
  <si>
    <t>Poppe</t>
  </si>
  <si>
    <t>Viereck</t>
  </si>
  <si>
    <t xml:space="preserve">Luckas </t>
  </si>
  <si>
    <t>TV Lauterbach</t>
  </si>
  <si>
    <t>Robert</t>
  </si>
  <si>
    <t>Strom</t>
  </si>
  <si>
    <t>Zielinski</t>
  </si>
  <si>
    <t>M6</t>
  </si>
  <si>
    <t>Aylin</t>
  </si>
  <si>
    <t>Atalay</t>
  </si>
  <si>
    <t>Paula</t>
  </si>
  <si>
    <t>Fuchs</t>
  </si>
  <si>
    <t>Herdt</t>
  </si>
  <si>
    <t>Kristina</t>
  </si>
  <si>
    <t>Mushikova</t>
  </si>
  <si>
    <t xml:space="preserve">Emma </t>
  </si>
  <si>
    <t>Pfanschilling</t>
  </si>
  <si>
    <t>Sofia</t>
  </si>
  <si>
    <t>Adrian</t>
  </si>
  <si>
    <t>Julien</t>
  </si>
  <si>
    <t>Kremser</t>
  </si>
  <si>
    <t>Richard</t>
  </si>
  <si>
    <t>Röse</t>
  </si>
  <si>
    <t>Julian</t>
  </si>
  <si>
    <t>Steinwachs</t>
  </si>
  <si>
    <t>Josh</t>
  </si>
  <si>
    <t>Walther</t>
  </si>
  <si>
    <t>Adele Sofia</t>
  </si>
  <si>
    <t>Barazzuol</t>
  </si>
  <si>
    <t>Lena</t>
  </si>
  <si>
    <t>Stas</t>
  </si>
  <si>
    <t>Lachenmaier</t>
  </si>
  <si>
    <t>Bjarne</t>
  </si>
  <si>
    <t>Lang</t>
  </si>
  <si>
    <t>Hannes</t>
  </si>
  <si>
    <t>Fritz</t>
  </si>
  <si>
    <t>Zwicker</t>
  </si>
  <si>
    <t>Malia</t>
  </si>
  <si>
    <t>Staab</t>
  </si>
  <si>
    <t>Luisa</t>
  </si>
  <si>
    <t>Wirth</t>
  </si>
  <si>
    <t>John</t>
  </si>
  <si>
    <t>Neszi</t>
  </si>
  <si>
    <t>M12</t>
  </si>
  <si>
    <t>Deist</t>
  </si>
  <si>
    <t>SV Niederaula</t>
  </si>
  <si>
    <t>U6</t>
  </si>
  <si>
    <t>BAMM</t>
  </si>
  <si>
    <t>Dostal</t>
  </si>
  <si>
    <t>Ole</t>
  </si>
  <si>
    <t>Weiland</t>
  </si>
  <si>
    <t>Marty</t>
  </si>
  <si>
    <t>Krümberg</t>
  </si>
  <si>
    <t>Oliver</t>
  </si>
  <si>
    <t>Stippich</t>
  </si>
  <si>
    <t>Luke</t>
  </si>
  <si>
    <t>Stöcklein</t>
  </si>
  <si>
    <t>Eleanor</t>
  </si>
  <si>
    <t>De Maertelaere</t>
  </si>
  <si>
    <t>Celine</t>
  </si>
  <si>
    <t>Mila</t>
  </si>
  <si>
    <t>Gaudl</t>
  </si>
  <si>
    <t>Juna</t>
  </si>
  <si>
    <t>Gläser</t>
  </si>
  <si>
    <t>Pettermann</t>
  </si>
  <si>
    <t>Ella</t>
  </si>
  <si>
    <t>Petz</t>
  </si>
  <si>
    <t>Rausch</t>
  </si>
  <si>
    <t>Elisabeth</t>
  </si>
  <si>
    <t>Stelz</t>
  </si>
  <si>
    <t>Alma</t>
  </si>
  <si>
    <t>Stock</t>
  </si>
  <si>
    <t>Frieda</t>
  </si>
  <si>
    <t>Thalmann</t>
  </si>
  <si>
    <t>Phil</t>
  </si>
  <si>
    <t>Busalt</t>
  </si>
  <si>
    <t>Jannes</t>
  </si>
  <si>
    <t>Jacob</t>
  </si>
  <si>
    <t>Gilbert</t>
  </si>
  <si>
    <t>Oskar</t>
  </si>
  <si>
    <t>Hiemer</t>
  </si>
  <si>
    <t>Vincent</t>
  </si>
  <si>
    <t>Maar</t>
  </si>
  <si>
    <t>Marlon</t>
  </si>
  <si>
    <t>Konrad</t>
  </si>
  <si>
    <t>Reuber</t>
  </si>
  <si>
    <t>Sinning</t>
  </si>
  <si>
    <t>Cecilia</t>
  </si>
  <si>
    <t>Liv</t>
  </si>
  <si>
    <t>Huras</t>
  </si>
  <si>
    <t>Nora</t>
  </si>
  <si>
    <t>Weppler</t>
  </si>
  <si>
    <t>Harbusch</t>
  </si>
  <si>
    <t>Jakob</t>
  </si>
  <si>
    <t>Hewig</t>
  </si>
  <si>
    <t>Michel</t>
  </si>
  <si>
    <t>Anna</t>
  </si>
  <si>
    <t>Karstädt</t>
  </si>
  <si>
    <t>W11</t>
  </si>
  <si>
    <t>Emma</t>
  </si>
  <si>
    <t>Mehler</t>
  </si>
  <si>
    <t>Pfeiffer</t>
  </si>
  <si>
    <t>Marit</t>
  </si>
  <si>
    <t>Moritz</t>
  </si>
  <si>
    <t>Bolender</t>
  </si>
  <si>
    <t>M13</t>
  </si>
  <si>
    <t>Sienna</t>
  </si>
  <si>
    <t>W13</t>
  </si>
  <si>
    <t>Marlene</t>
  </si>
  <si>
    <t>Lips</t>
  </si>
  <si>
    <t>Klara</t>
  </si>
  <si>
    <t>Jonas</t>
  </si>
  <si>
    <t>Titze</t>
  </si>
  <si>
    <t>Mika</t>
  </si>
  <si>
    <t>Wiegand</t>
  </si>
  <si>
    <t>Emily</t>
  </si>
  <si>
    <t>Ruppel</t>
  </si>
  <si>
    <t>U18</t>
  </si>
  <si>
    <t>M16</t>
  </si>
  <si>
    <t>Noah</t>
  </si>
  <si>
    <t>W16</t>
  </si>
  <si>
    <t>Schenk</t>
  </si>
  <si>
    <t>U16</t>
  </si>
  <si>
    <t>W15</t>
  </si>
  <si>
    <t>Christin</t>
  </si>
  <si>
    <t>Steinacker</t>
  </si>
  <si>
    <t>TSG Schlitz</t>
  </si>
  <si>
    <t>Melanie</t>
  </si>
  <si>
    <t>Thomas</t>
  </si>
  <si>
    <t>Hendrik</t>
  </si>
  <si>
    <t>SV Stockhausen</t>
  </si>
  <si>
    <t>Lisann</t>
  </si>
  <si>
    <t>Ahne</t>
  </si>
  <si>
    <t>Johanna</t>
  </si>
  <si>
    <t>Schrimpf</t>
  </si>
  <si>
    <t>Friedrich</t>
  </si>
  <si>
    <t>Wahl</t>
  </si>
  <si>
    <t>Carlota</t>
  </si>
  <si>
    <t>Delgado-Vetter</t>
  </si>
  <si>
    <t>Dörr</t>
  </si>
  <si>
    <t>Martha</t>
  </si>
  <si>
    <t>Teodor</t>
  </si>
  <si>
    <t>Golovega</t>
  </si>
  <si>
    <t>Kindergarten Niederaula</t>
  </si>
  <si>
    <t>Matteo</t>
  </si>
  <si>
    <t>Hanst</t>
  </si>
  <si>
    <t>Kindergarten Kirchheim</t>
  </si>
  <si>
    <t>Gregor</t>
  </si>
  <si>
    <t>Schimming</t>
  </si>
  <si>
    <t>Allendorf</t>
  </si>
  <si>
    <t>…</t>
  </si>
  <si>
    <t>BAMW</t>
  </si>
  <si>
    <t>Grundschule Niederaula</t>
  </si>
  <si>
    <t>Alex</t>
  </si>
  <si>
    <t>Ett</t>
  </si>
  <si>
    <t>Grundschule Aulatal</t>
  </si>
  <si>
    <t>Manuel</t>
  </si>
  <si>
    <t>Grewe</t>
  </si>
  <si>
    <t>Imran</t>
  </si>
  <si>
    <t>Kauković</t>
  </si>
  <si>
    <t>Filip</t>
  </si>
  <si>
    <t>Manasijevic</t>
  </si>
  <si>
    <t xml:space="preserve">Kindergarten Kirchheim </t>
  </si>
  <si>
    <t xml:space="preserve">Benjamin </t>
  </si>
  <si>
    <t>Molnár </t>
  </si>
  <si>
    <t>Toni</t>
  </si>
  <si>
    <t>Reichwein</t>
  </si>
  <si>
    <t>Lennox</t>
  </si>
  <si>
    <t>Reschke</t>
  </si>
  <si>
    <t>Rickert</t>
  </si>
  <si>
    <t>Leopold</t>
  </si>
  <si>
    <t>Anya-Elena</t>
  </si>
  <si>
    <t>Hellwig</t>
  </si>
  <si>
    <t>Aniela Maria</t>
  </si>
  <si>
    <t>Manole</t>
  </si>
  <si>
    <t>Carolina</t>
  </si>
  <si>
    <t xml:space="preserve">Schaffert </t>
  </si>
  <si>
    <t>Kolibrischule Asbach</t>
  </si>
  <si>
    <t>Lara</t>
  </si>
  <si>
    <t xml:space="preserve">Schenk </t>
  </si>
  <si>
    <t>Sidra</t>
  </si>
  <si>
    <t>Zeidan</t>
  </si>
  <si>
    <t>Antonín</t>
  </si>
  <si>
    <t>Charvát</t>
  </si>
  <si>
    <t>Jano</t>
  </si>
  <si>
    <t>Dostler</t>
  </si>
  <si>
    <t>Nico</t>
  </si>
  <si>
    <t>Goldt</t>
  </si>
  <si>
    <t xml:space="preserve">Robin </t>
  </si>
  <si>
    <t>Ritvik</t>
  </si>
  <si>
    <t>Sukka</t>
  </si>
  <si>
    <t>Samuel</t>
  </si>
  <si>
    <t>Stöger</t>
  </si>
  <si>
    <t>Finja</t>
  </si>
  <si>
    <t>Heitmüller</t>
  </si>
  <si>
    <t>Valentina</t>
  </si>
  <si>
    <t>Kekule</t>
  </si>
  <si>
    <t>Fliedetalschule</t>
  </si>
  <si>
    <t>Jule</t>
  </si>
  <si>
    <t>Patzelt</t>
  </si>
  <si>
    <t>Mara</t>
  </si>
  <si>
    <t>Leo</t>
  </si>
  <si>
    <t>Felix</t>
  </si>
  <si>
    <t>Lia</t>
  </si>
  <si>
    <t>Felicia Celine</t>
  </si>
  <si>
    <t>Olszowski</t>
  </si>
  <si>
    <t>Gesamtschule Niederaula</t>
  </si>
  <si>
    <t>Lene</t>
  </si>
  <si>
    <t>Clara Marlen</t>
  </si>
  <si>
    <t>Renz</t>
  </si>
  <si>
    <t>Herzbergschule Breitenbach</t>
  </si>
  <si>
    <t>Laura</t>
  </si>
  <si>
    <t>Louis</t>
  </si>
  <si>
    <t xml:space="preserve">Anklam </t>
  </si>
  <si>
    <t>Kircher</t>
  </si>
  <si>
    <t>Henri</t>
  </si>
  <si>
    <t>Mike</t>
  </si>
  <si>
    <t>Akbahar</t>
  </si>
  <si>
    <t>Sinan</t>
  </si>
  <si>
    <t>Schneider</t>
  </si>
  <si>
    <t>Jannis</t>
  </si>
  <si>
    <t>Kontrolle</t>
  </si>
  <si>
    <t>Laufzeit</t>
  </si>
  <si>
    <t>b</t>
  </si>
  <si>
    <t>Abmeldung</t>
  </si>
  <si>
    <t>n</t>
  </si>
  <si>
    <t>Nicht-Antritt</t>
  </si>
  <si>
    <t>a</t>
  </si>
  <si>
    <t>Abbruch</t>
  </si>
  <si>
    <t>d</t>
  </si>
  <si>
    <t>Disqualifizierung</t>
  </si>
  <si>
    <t>MCH-xxx</t>
  </si>
  <si>
    <t>STARTNUMMER</t>
  </si>
  <si>
    <t>Platz</t>
  </si>
  <si>
    <t xml:space="preserve"> 0:59'59.00</t>
  </si>
  <si>
    <t xml:space="preserve"> 0:00'00.01</t>
  </si>
  <si>
    <t xml:space="preserve"> 0:59'59.01</t>
  </si>
  <si>
    <t xml:space="preserve"> 0:59'59.02</t>
  </si>
  <si>
    <t xml:space="preserve"> 0:59'59.03</t>
  </si>
  <si>
    <t xml:space="preserve"> 0:59'59.04</t>
  </si>
  <si>
    <t xml:space="preserve"> 0:59'59.05</t>
  </si>
  <si>
    <t xml:space="preserve"> 0:59'59.06</t>
  </si>
  <si>
    <t xml:space="preserve"> 0:59'59.07</t>
  </si>
  <si>
    <t xml:space="preserve"> 0:59'59.08</t>
  </si>
  <si>
    <t xml:space="preserve"> 0:59'59.09</t>
  </si>
  <si>
    <t xml:space="preserve"> 0:59'59.10</t>
  </si>
  <si>
    <t xml:space="preserve"> 0:59'59.11</t>
  </si>
  <si>
    <t xml:space="preserve"> 0:59'59.12</t>
  </si>
  <si>
    <t xml:space="preserve"> 0:59'59.13</t>
  </si>
  <si>
    <t xml:space="preserve"> 0:59'59.14</t>
  </si>
  <si>
    <t xml:space="preserve"> 0:59'59.15</t>
  </si>
  <si>
    <t xml:space="preserve"> 0:59'59.16</t>
  </si>
  <si>
    <t xml:space="preserve"> 0:59'59.17</t>
  </si>
  <si>
    <t xml:space="preserve"> 0:59'59.18</t>
  </si>
  <si>
    <t>neu</t>
  </si>
  <si>
    <t xml:space="preserve"> 0:02'01.58</t>
  </si>
  <si>
    <t xml:space="preserve">            </t>
  </si>
  <si>
    <t xml:space="preserve">      .00</t>
  </si>
  <si>
    <t xml:space="preserve"> 0:00'04.53</t>
  </si>
  <si>
    <t xml:space="preserve"> 0:00'00.50</t>
  </si>
  <si>
    <t xml:space="preserve"> 0:00'09.84</t>
  </si>
  <si>
    <t xml:space="preserve"> 0:00'04.25</t>
  </si>
  <si>
    <t xml:space="preserve"> 0:00'02.63</t>
  </si>
  <si>
    <t xml:space="preserve"> 0:00'00.41</t>
  </si>
  <si>
    <t xml:space="preserve"> 0:00'01.78</t>
  </si>
  <si>
    <t xml:space="preserve"> 0:00'00.56</t>
  </si>
  <si>
    <t xml:space="preserve"> 0:00'00.31</t>
  </si>
  <si>
    <t xml:space="preserve"> 0:00'00.35</t>
  </si>
  <si>
    <t xml:space="preserve"> 0:00'00.34</t>
  </si>
  <si>
    <t xml:space="preserve"> 0:00'03.37</t>
  </si>
  <si>
    <t xml:space="preserve"> 0:00'00.97</t>
  </si>
  <si>
    <t xml:space="preserve"> 0:00'15.44</t>
  </si>
  <si>
    <t xml:space="preserve"> 0:00'01.56</t>
  </si>
  <si>
    <t xml:space="preserve"> 0:00'04.03</t>
  </si>
  <si>
    <t xml:space="preserve"> 0:00'25.16</t>
  </si>
  <si>
    <t xml:space="preserve"> 0:00'07.19</t>
  </si>
  <si>
    <t>aus W6</t>
  </si>
  <si>
    <t>in diesem Lauf gemäß 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</si>
</sst>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d/m/yy"/>
    <numFmt numFmtId="166" formatCode="[h]:mm:ss;@"/>
  </numFmts>
  <fonts count="26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trike/>
      <sz val="11"/>
      <color theme="1"/>
      <name val="Calibri"/>
    </font>
    <font>
      <sz val="11"/>
      <color rgb="FF7F7F7F"/>
      <name val="Calibri"/>
    </font>
    <font>
      <sz val="11"/>
      <color rgb="FFFF00FF"/>
      <name val="Calibri"/>
    </font>
    <font>
      <sz val="11"/>
      <color rgb="FFFF66FF"/>
      <name val="Calibri"/>
    </font>
    <font>
      <strike/>
      <sz val="11"/>
      <color rgb="FFFF66FF"/>
      <name val="Calibri"/>
    </font>
    <font>
      <strike/>
      <sz val="11"/>
      <color rgb="FFFF0000"/>
      <name val="Calibri"/>
    </font>
    <font>
      <sz val="11"/>
      <name val="Calibri"/>
    </font>
    <font>
      <sz val="11"/>
      <color rgb="FFFF0000"/>
      <name val="Calibri"/>
    </font>
    <font>
      <sz val="11"/>
      <color rgb="FFC00000"/>
      <name val="Calibri"/>
    </font>
    <font>
      <b/>
      <sz val="11"/>
      <color rgb="FFFF0000"/>
      <name val="Calibri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rgb="FFFF66FF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  <fill>
      <patternFill patternType="solid">
        <fgColor rgb="FF00B0F0"/>
        <bgColor rgb="FF00B0F0"/>
      </patternFill>
    </fill>
    <fill>
      <patternFill patternType="solid">
        <fgColor rgb="FFFFE598"/>
        <bgColor rgb="FFFFE598"/>
      </patternFill>
    </fill>
    <fill>
      <patternFill patternType="solid">
        <fgColor rgb="FFFFFF99"/>
        <bgColor rgb="FFFFFF99"/>
      </patternFill>
    </fill>
    <fill>
      <patternFill patternType="solid">
        <fgColor rgb="FF0070C0"/>
        <bgColor rgb="FF0070C0"/>
      </patternFill>
    </fill>
    <fill>
      <patternFill patternType="solid">
        <fgColor rgb="FFFFCCFF"/>
        <bgColor rgb="FFFFCCFF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14" fontId="3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1" xfId="0" applyFont="1" applyFill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4" fontId="6" fillId="4" borderId="1" xfId="0" applyNumberFormat="1" applyFont="1" applyFill="1" applyBorder="1" applyAlignment="1">
      <alignment vertical="top" wrapText="1"/>
    </xf>
    <xf numFmtId="0" fontId="7" fillId="0" borderId="0" xfId="0" applyFont="1"/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164" fontId="4" fillId="4" borderId="1" xfId="0" applyNumberFormat="1" applyFont="1" applyFill="1" applyBorder="1" applyAlignment="1">
      <alignment vertical="top" wrapText="1"/>
    </xf>
    <xf numFmtId="164" fontId="9" fillId="4" borderId="1" xfId="0" applyNumberFormat="1" applyFont="1" applyFill="1" applyBorder="1" applyAlignment="1">
      <alignment vertical="top" wrapText="1"/>
    </xf>
    <xf numFmtId="164" fontId="4" fillId="5" borderId="1" xfId="0" applyNumberFormat="1" applyFont="1" applyFill="1" applyBorder="1" applyAlignment="1">
      <alignment vertical="top" wrapText="1"/>
    </xf>
    <xf numFmtId="164" fontId="6" fillId="5" borderId="1" xfId="0" applyNumberFormat="1" applyFont="1" applyFill="1" applyBorder="1" applyAlignment="1">
      <alignment vertical="top" wrapText="1"/>
    </xf>
    <xf numFmtId="164" fontId="9" fillId="5" borderId="1" xfId="0" applyNumberFormat="1" applyFont="1" applyFill="1" applyBorder="1" applyAlignment="1">
      <alignment vertical="top" wrapText="1"/>
    </xf>
    <xf numFmtId="164" fontId="6" fillId="6" borderId="1" xfId="0" applyNumberFormat="1" applyFont="1" applyFill="1" applyBorder="1" applyAlignment="1">
      <alignment vertical="top" wrapText="1"/>
    </xf>
    <xf numFmtId="164" fontId="4" fillId="6" borderId="1" xfId="0" applyNumberFormat="1" applyFont="1" applyFill="1" applyBorder="1" applyAlignment="1">
      <alignment vertical="top" wrapText="1"/>
    </xf>
    <xf numFmtId="164" fontId="9" fillId="6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7" borderId="1" xfId="0" applyFont="1" applyFill="1" applyBorder="1" applyAlignment="1">
      <alignment vertical="top"/>
    </xf>
    <xf numFmtId="164" fontId="10" fillId="4" borderId="1" xfId="0" applyNumberFormat="1" applyFont="1" applyFill="1" applyBorder="1" applyAlignment="1">
      <alignment vertical="top" wrapText="1"/>
    </xf>
    <xf numFmtId="164" fontId="10" fillId="5" borderId="1" xfId="0" applyNumberFormat="1" applyFont="1" applyFill="1" applyBorder="1" applyAlignment="1">
      <alignment vertical="top" wrapText="1"/>
    </xf>
    <xf numFmtId="164" fontId="4" fillId="8" borderId="1" xfId="0" applyNumberFormat="1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164" fontId="9" fillId="8" borderId="1" xfId="0" applyNumberFormat="1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top" wrapText="1"/>
    </xf>
    <xf numFmtId="164" fontId="9" fillId="7" borderId="1" xfId="0" applyNumberFormat="1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center" vertical="top" wrapText="1"/>
    </xf>
    <xf numFmtId="0" fontId="11" fillId="3" borderId="1" xfId="0" applyFont="1" applyFill="1" applyBorder="1" applyAlignment="1">
      <alignment vertical="top"/>
    </xf>
    <xf numFmtId="164" fontId="11" fillId="6" borderId="1" xfId="0" applyNumberFormat="1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/>
    </xf>
    <xf numFmtId="164" fontId="4" fillId="10" borderId="1" xfId="0" applyNumberFormat="1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/>
    </xf>
    <xf numFmtId="164" fontId="4" fillId="11" borderId="1" xfId="0" applyNumberFormat="1" applyFont="1" applyFill="1" applyBorder="1" applyAlignment="1">
      <alignment vertical="top" wrapText="1"/>
    </xf>
    <xf numFmtId="164" fontId="9" fillId="11" borderId="1" xfId="0" applyNumberFormat="1" applyFont="1" applyFill="1" applyBorder="1" applyAlignment="1">
      <alignment vertical="top" wrapText="1"/>
    </xf>
    <xf numFmtId="164" fontId="10" fillId="6" borderId="1" xfId="0" applyNumberFormat="1" applyFont="1" applyFill="1" applyBorder="1" applyAlignment="1">
      <alignment vertical="top" wrapText="1"/>
    </xf>
    <xf numFmtId="0" fontId="4" fillId="12" borderId="1" xfId="0" applyFont="1" applyFill="1" applyBorder="1"/>
    <xf numFmtId="164" fontId="9" fillId="10" borderId="1" xfId="0" applyNumberFormat="1" applyFont="1" applyFill="1" applyBorder="1" applyAlignment="1">
      <alignment vertical="top" wrapText="1"/>
    </xf>
    <xf numFmtId="0" fontId="11" fillId="12" borderId="1" xfId="0" applyFont="1" applyFill="1" applyBorder="1"/>
    <xf numFmtId="164" fontId="11" fillId="4" borderId="1" xfId="0" applyNumberFormat="1" applyFont="1" applyFill="1" applyBorder="1" applyAlignment="1">
      <alignment vertical="top" wrapText="1"/>
    </xf>
    <xf numFmtId="0" fontId="4" fillId="12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164" fontId="4" fillId="10" borderId="2" xfId="0" applyNumberFormat="1" applyFont="1" applyFill="1" applyBorder="1" applyAlignment="1">
      <alignment vertical="top" wrapText="1"/>
    </xf>
    <xf numFmtId="164" fontId="9" fillId="10" borderId="2" xfId="0" applyNumberFormat="1" applyFont="1" applyFill="1" applyBorder="1" applyAlignment="1">
      <alignment vertical="top" wrapText="1"/>
    </xf>
    <xf numFmtId="164" fontId="4" fillId="4" borderId="2" xfId="0" applyNumberFormat="1" applyFont="1" applyFill="1" applyBorder="1" applyAlignment="1">
      <alignment vertical="top" wrapText="1"/>
    </xf>
    <xf numFmtId="164" fontId="9" fillId="4" borderId="2" xfId="0" applyNumberFormat="1" applyFont="1" applyFill="1" applyBorder="1" applyAlignment="1">
      <alignment vertical="top" wrapText="1"/>
    </xf>
    <xf numFmtId="0" fontId="3" fillId="14" borderId="2" xfId="0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vertical="top" wrapText="1"/>
    </xf>
    <xf numFmtId="164" fontId="9" fillId="5" borderId="2" xfId="0" applyNumberFormat="1" applyFont="1" applyFill="1" applyBorder="1" applyAlignment="1">
      <alignment vertical="top" wrapText="1"/>
    </xf>
    <xf numFmtId="164" fontId="4" fillId="6" borderId="2" xfId="0" applyNumberFormat="1" applyFont="1" applyFill="1" applyBorder="1" applyAlignment="1">
      <alignment vertical="top" wrapText="1"/>
    </xf>
    <xf numFmtId="164" fontId="9" fillId="6" borderId="2" xfId="0" applyNumberFormat="1" applyFont="1" applyFill="1" applyBorder="1" applyAlignment="1">
      <alignment vertical="top" wrapText="1"/>
    </xf>
    <xf numFmtId="164" fontId="4" fillId="8" borderId="2" xfId="0" applyNumberFormat="1" applyFont="1" applyFill="1" applyBorder="1" applyAlignment="1">
      <alignment vertical="top" wrapText="1"/>
    </xf>
    <xf numFmtId="164" fontId="9" fillId="8" borderId="2" xfId="0" applyNumberFormat="1" applyFont="1" applyFill="1" applyBorder="1" applyAlignment="1">
      <alignment vertical="top" wrapText="1"/>
    </xf>
    <xf numFmtId="164" fontId="9" fillId="11" borderId="2" xfId="0" applyNumberFormat="1" applyFont="1" applyFill="1" applyBorder="1" applyAlignment="1">
      <alignment vertical="top" wrapText="1"/>
    </xf>
    <xf numFmtId="164" fontId="4" fillId="11" borderId="2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0" fontId="13" fillId="0" borderId="0" xfId="0" applyFont="1"/>
    <xf numFmtId="0" fontId="4" fillId="2" borderId="1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14" fillId="0" borderId="0" xfId="0" applyFont="1" applyAlignment="1">
      <alignment vertical="top"/>
    </xf>
    <xf numFmtId="164" fontId="4" fillId="0" borderId="0" xfId="0" applyNumberFormat="1" applyFont="1" applyAlignment="1">
      <alignment vertical="top" wrapText="1"/>
    </xf>
    <xf numFmtId="164" fontId="13" fillId="4" borderId="1" xfId="0" applyNumberFormat="1" applyFont="1" applyFill="1" applyBorder="1" applyAlignment="1">
      <alignment vertical="top" wrapText="1"/>
    </xf>
    <xf numFmtId="0" fontId="3" fillId="0" borderId="0" xfId="0" applyFont="1"/>
    <xf numFmtId="165" fontId="5" fillId="0" borderId="0" xfId="0" applyNumberFormat="1" applyFont="1"/>
    <xf numFmtId="0" fontId="3" fillId="7" borderId="1" xfId="0" applyFont="1" applyFill="1" applyBorder="1"/>
    <xf numFmtId="0" fontId="3" fillId="2" borderId="1" xfId="0" applyFont="1" applyFill="1" applyBorder="1" applyAlignment="1">
      <alignment horizontal="center"/>
    </xf>
    <xf numFmtId="0" fontId="15" fillId="7" borderId="1" xfId="0" applyFont="1" applyFill="1" applyBorder="1"/>
    <xf numFmtId="164" fontId="13" fillId="5" borderId="1" xfId="0" applyNumberFormat="1" applyFont="1" applyFill="1" applyBorder="1" applyAlignment="1">
      <alignment vertical="top" wrapText="1"/>
    </xf>
    <xf numFmtId="164" fontId="13" fillId="6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6" fillId="10" borderId="1" xfId="0" applyNumberFormat="1" applyFont="1" applyFill="1" applyBorder="1" applyAlignment="1">
      <alignment vertical="top" wrapText="1"/>
    </xf>
    <xf numFmtId="164" fontId="13" fillId="10" borderId="1" xfId="0" applyNumberFormat="1" applyFont="1" applyFill="1" applyBorder="1" applyAlignment="1">
      <alignment vertical="top" wrapText="1"/>
    </xf>
    <xf numFmtId="164" fontId="13" fillId="8" borderId="1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center" vertical="top"/>
    </xf>
    <xf numFmtId="166" fontId="4" fillId="2" borderId="1" xfId="0" applyNumberFormat="1" applyFont="1" applyFill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0" fontId="19" fillId="0" borderId="0" xfId="0" applyFont="1"/>
    <xf numFmtId="0" fontId="20" fillId="0" borderId="0" xfId="0" applyFont="1" applyAlignment="1">
      <alignment horizontal="center" vertical="top" wrapText="1"/>
    </xf>
    <xf numFmtId="0" fontId="20" fillId="12" borderId="1" xfId="0" applyFont="1" applyFill="1" applyBorder="1"/>
    <xf numFmtId="0" fontId="21" fillId="7" borderId="1" xfId="0" applyFont="1" applyFill="1" applyBorder="1" applyAlignment="1">
      <alignment horizontal="center"/>
    </xf>
    <xf numFmtId="0" fontId="16" fillId="0" borderId="0" xfId="0" applyFont="1"/>
    <xf numFmtId="0" fontId="20" fillId="0" borderId="0" xfId="0" applyFont="1" applyAlignment="1">
      <alignment vertical="top" wrapText="1"/>
    </xf>
    <xf numFmtId="0" fontId="20" fillId="3" borderId="1" xfId="0" applyFont="1" applyFill="1" applyBorder="1" applyAlignment="1">
      <alignment vertical="top"/>
    </xf>
    <xf numFmtId="0" fontId="20" fillId="0" borderId="0" xfId="0" applyFont="1" applyAlignment="1">
      <alignment horizontal="center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8" fillId="3" borderId="1" xfId="0" applyFont="1" applyFill="1" applyBorder="1" applyAlignment="1">
      <alignment vertical="top"/>
    </xf>
    <xf numFmtId="164" fontId="18" fillId="4" borderId="1" xfId="0" applyNumberFormat="1" applyFont="1" applyFill="1" applyBorder="1" applyAlignment="1">
      <alignment vertical="top" wrapText="1"/>
    </xf>
    <xf numFmtId="0" fontId="21" fillId="0" borderId="1" xfId="0" applyFont="1" applyBorder="1" applyAlignment="1">
      <alignment horizontal="center"/>
    </xf>
    <xf numFmtId="0" fontId="20" fillId="0" borderId="0" xfId="0" applyFont="1"/>
    <xf numFmtId="0" fontId="20" fillId="9" borderId="1" xfId="0" applyFont="1" applyFill="1" applyBorder="1" applyAlignment="1">
      <alignment vertical="top"/>
    </xf>
    <xf numFmtId="0" fontId="20" fillId="7" borderId="1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top"/>
    </xf>
    <xf numFmtId="164" fontId="18" fillId="6" borderId="1" xfId="0" applyNumberFormat="1" applyFont="1" applyFill="1" applyBorder="1" applyAlignment="1">
      <alignment vertical="top" wrapText="1"/>
    </xf>
    <xf numFmtId="0" fontId="2" fillId="0" borderId="0" xfId="0" applyFont="1"/>
    <xf numFmtId="0" fontId="18" fillId="0" borderId="0" xfId="0" applyFont="1" applyAlignment="1">
      <alignment vertical="top"/>
    </xf>
    <xf numFmtId="0" fontId="21" fillId="0" borderId="0" xfId="0" applyFont="1"/>
    <xf numFmtId="166" fontId="4" fillId="15" borderId="1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20" fillId="2" borderId="1" xfId="0" applyFont="1" applyFill="1" applyBorder="1" applyAlignment="1">
      <alignment horizontal="center" vertical="top"/>
    </xf>
    <xf numFmtId="0" fontId="3" fillId="15" borderId="1" xfId="0" applyFont="1" applyFill="1" applyBorder="1"/>
    <xf numFmtId="0" fontId="3" fillId="15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" fillId="16" borderId="0" xfId="0" applyFont="1" applyFill="1" applyAlignment="1">
      <alignment horizontal="center"/>
    </xf>
    <xf numFmtId="21" fontId="17" fillId="16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164" fontId="20" fillId="5" borderId="1" xfId="0" applyNumberFormat="1" applyFont="1" applyFill="1" applyBorder="1" applyAlignment="1">
      <alignment vertical="top" wrapText="1"/>
    </xf>
    <xf numFmtId="0" fontId="4" fillId="17" borderId="0" xfId="0" applyFont="1" applyFill="1" applyAlignment="1">
      <alignment horizontal="center" vertical="top" wrapText="1"/>
    </xf>
    <xf numFmtId="164" fontId="20" fillId="6" borderId="1" xfId="0" applyNumberFormat="1" applyFont="1" applyFill="1" applyBorder="1" applyAlignment="1">
      <alignment vertical="top" wrapText="1"/>
    </xf>
    <xf numFmtId="164" fontId="23" fillId="11" borderId="1" xfId="0" applyNumberFormat="1" applyFont="1" applyFill="1" applyBorder="1" applyAlignment="1">
      <alignment vertical="top" wrapText="1"/>
    </xf>
    <xf numFmtId="164" fontId="24" fillId="11" borderId="1" xfId="0" applyNumberFormat="1" applyFont="1" applyFill="1" applyBorder="1" applyAlignment="1">
      <alignment vertical="top" wrapText="1"/>
    </xf>
    <xf numFmtId="164" fontId="20" fillId="8" borderId="1" xfId="0" applyNumberFormat="1" applyFont="1" applyFill="1" applyBorder="1" applyAlignment="1">
      <alignment vertical="top" wrapText="1"/>
    </xf>
    <xf numFmtId="0" fontId="18" fillId="7" borderId="1" xfId="0" applyFont="1" applyFill="1" applyBorder="1" applyAlignment="1">
      <alignment vertical="top"/>
    </xf>
    <xf numFmtId="0" fontId="3" fillId="14" borderId="3" xfId="0" applyFont="1" applyFill="1" applyBorder="1" applyAlignment="1">
      <alignment horizontal="center" vertical="center"/>
    </xf>
    <xf numFmtId="0" fontId="12" fillId="0" borderId="4" xfId="0" applyFont="1" applyBorder="1"/>
    <xf numFmtId="0" fontId="12" fillId="0" borderId="5" xfId="0" applyFont="1" applyBorder="1"/>
    <xf numFmtId="0" fontId="3" fillId="13" borderId="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top"/>
    </xf>
    <xf numFmtId="164" fontId="18" fillId="5" borderId="1" xfId="0" applyNumberFormat="1" applyFont="1" applyFill="1" applyBorder="1" applyAlignment="1">
      <alignment vertical="top" wrapText="1"/>
    </xf>
    <xf numFmtId="166" fontId="18" fillId="15" borderId="1" xfId="0" applyNumberFormat="1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1" fillId="0" borderId="0" xfId="0" applyFont="1"/>
    <xf numFmtId="0" fontId="17" fillId="16" borderId="0" xfId="0" applyFont="1" applyFill="1" applyAlignment="1">
      <alignment horizontal="center"/>
    </xf>
    <xf numFmtId="0" fontId="1" fillId="16" borderId="0" xfId="0" applyFont="1" applyFill="1"/>
    <xf numFmtId="0" fontId="0" fillId="16" borderId="0" xfId="0" applyFill="1"/>
    <xf numFmtId="0" fontId="18" fillId="0" borderId="0" xfId="0" applyFont="1" applyAlignment="1">
      <alignment horizontal="center" vertical="top"/>
    </xf>
    <xf numFmtId="0" fontId="18" fillId="9" borderId="1" xfId="0" applyFont="1" applyFill="1" applyBorder="1" applyAlignment="1">
      <alignment vertical="top"/>
    </xf>
    <xf numFmtId="0" fontId="18" fillId="10" borderId="1" xfId="0" applyFont="1" applyFill="1" applyBorder="1" applyAlignment="1">
      <alignment vertical="top" wrapText="1"/>
    </xf>
    <xf numFmtId="164" fontId="18" fillId="10" borderId="1" xfId="0" applyNumberFormat="1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8">
      <c r="A1" s="1">
        <v>44759</v>
      </c>
      <c r="H1" s="2"/>
    </row>
    <row r="2" spans="1:8">
      <c r="A2" s="3" t="s">
        <v>0</v>
      </c>
      <c r="C2" s="4" t="s">
        <v>1</v>
      </c>
      <c r="H2" s="2"/>
    </row>
    <row r="3" spans="1:8">
      <c r="A3" s="4" t="s">
        <v>2</v>
      </c>
      <c r="B3" s="3" t="s">
        <v>3</v>
      </c>
      <c r="C3" s="3" t="s">
        <v>4</v>
      </c>
      <c r="D3" s="3" t="s">
        <v>5</v>
      </c>
      <c r="H3" s="2"/>
    </row>
    <row r="4" spans="1:8">
      <c r="A4" s="4">
        <v>1</v>
      </c>
      <c r="B4" s="3" t="s">
        <v>6</v>
      </c>
      <c r="C4" s="4" t="s">
        <v>7</v>
      </c>
      <c r="H4" s="2"/>
    </row>
    <row r="5" spans="1:8">
      <c r="A5" s="4">
        <v>2</v>
      </c>
      <c r="B5" s="3" t="s">
        <v>8</v>
      </c>
      <c r="C5" s="4" t="s">
        <v>9</v>
      </c>
      <c r="H5" s="2"/>
    </row>
    <row r="6" spans="1:8">
      <c r="A6" s="4">
        <v>3</v>
      </c>
      <c r="B6" s="3" t="s">
        <v>10</v>
      </c>
      <c r="C6" s="4" t="s">
        <v>11</v>
      </c>
      <c r="H6" s="2"/>
    </row>
    <row r="7" spans="1:8">
      <c r="A7" s="4">
        <v>4</v>
      </c>
      <c r="B7" s="3" t="s">
        <v>12</v>
      </c>
      <c r="C7" s="4" t="s">
        <v>13</v>
      </c>
      <c r="H7" s="2"/>
    </row>
    <row r="8" spans="1:8">
      <c r="A8" s="4" t="s">
        <v>14</v>
      </c>
      <c r="B8" s="4" t="s">
        <v>15</v>
      </c>
      <c r="H8" s="2"/>
    </row>
    <row r="9" spans="1:8">
      <c r="A9" s="3" t="s">
        <v>16</v>
      </c>
      <c r="B9" s="3" t="s">
        <v>17</v>
      </c>
      <c r="H9" s="2"/>
    </row>
    <row r="10" spans="1:8">
      <c r="A10" s="3" t="s">
        <v>18</v>
      </c>
      <c r="B10" s="3" t="s">
        <v>12</v>
      </c>
      <c r="H10" s="2"/>
    </row>
    <row r="11" spans="1:8">
      <c r="H11" s="2"/>
    </row>
    <row r="12" spans="1:8">
      <c r="H12" s="2"/>
    </row>
    <row r="13" spans="1:8">
      <c r="H13" s="2"/>
    </row>
    <row r="14" spans="1:8">
      <c r="H14" s="2"/>
    </row>
    <row r="15" spans="1:8">
      <c r="H15" s="2"/>
    </row>
    <row r="16" spans="1:8">
      <c r="H16" s="2"/>
    </row>
    <row r="17" spans="8:8">
      <c r="H17" s="2"/>
    </row>
    <row r="18" spans="8:8">
      <c r="H18" s="2"/>
    </row>
    <row r="19" spans="8:8">
      <c r="H19" s="2"/>
    </row>
    <row r="20" spans="8:8">
      <c r="H20" s="2"/>
    </row>
    <row r="21" spans="8:8" ht="15.75" customHeight="1">
      <c r="H21" s="2"/>
    </row>
    <row r="22" spans="8:8" ht="15.75" customHeight="1">
      <c r="H22" s="2"/>
    </row>
    <row r="23" spans="8:8" ht="15.75" customHeight="1">
      <c r="H23" s="2"/>
    </row>
    <row r="24" spans="8:8" ht="15.75" customHeight="1">
      <c r="H24" s="2"/>
    </row>
    <row r="25" spans="8:8" ht="15.75" customHeight="1">
      <c r="H25" s="2"/>
    </row>
    <row r="26" spans="8:8" ht="15.75" customHeight="1">
      <c r="H26" s="2"/>
    </row>
    <row r="27" spans="8:8" ht="15.75" customHeight="1">
      <c r="H27" s="2"/>
    </row>
    <row r="28" spans="8:8" ht="15.75" customHeight="1">
      <c r="H28" s="2"/>
    </row>
    <row r="29" spans="8:8" ht="15.75" customHeight="1">
      <c r="H29" s="2"/>
    </row>
    <row r="30" spans="8:8" ht="15.75" customHeight="1">
      <c r="H30" s="2"/>
    </row>
    <row r="31" spans="8:8" ht="15.75" customHeight="1">
      <c r="H31" s="2"/>
    </row>
    <row r="32" spans="8:8" ht="15.75" customHeight="1">
      <c r="H32" s="2"/>
    </row>
    <row r="33" spans="8:8" ht="15.75" customHeight="1">
      <c r="H33" s="2"/>
    </row>
    <row r="34" spans="8:8" ht="15.75" customHeight="1">
      <c r="H34" s="2"/>
    </row>
    <row r="35" spans="8:8" ht="15.75" customHeight="1">
      <c r="H35" s="2"/>
    </row>
    <row r="36" spans="8:8" ht="15.75" customHeight="1">
      <c r="H36" s="2"/>
    </row>
    <row r="37" spans="8:8" ht="15.75" customHeight="1">
      <c r="H37" s="2"/>
    </row>
    <row r="38" spans="8:8" ht="15.75" customHeight="1">
      <c r="H38" s="2"/>
    </row>
    <row r="39" spans="8:8" ht="15.75" customHeight="1">
      <c r="H39" s="2"/>
    </row>
    <row r="40" spans="8:8" ht="15.75" customHeight="1">
      <c r="H40" s="2"/>
    </row>
    <row r="41" spans="8:8" ht="15.75" customHeight="1">
      <c r="H41" s="2"/>
    </row>
    <row r="42" spans="8:8" ht="15.75" customHeight="1">
      <c r="H42" s="2"/>
    </row>
    <row r="43" spans="8:8" ht="15.75" customHeight="1">
      <c r="H43" s="2"/>
    </row>
    <row r="44" spans="8:8" ht="15.75" customHeight="1">
      <c r="H44" s="2"/>
    </row>
    <row r="45" spans="8:8" ht="15.75" customHeight="1">
      <c r="H45" s="2"/>
    </row>
    <row r="46" spans="8:8" ht="15.75" customHeight="1">
      <c r="H46" s="2"/>
    </row>
    <row r="47" spans="8:8" ht="15.75" customHeight="1">
      <c r="H47" s="2"/>
    </row>
    <row r="48" spans="8:8" ht="15.75" customHeight="1">
      <c r="H48" s="2"/>
    </row>
    <row r="49" spans="8:8" ht="15.75" customHeight="1">
      <c r="H49" s="2"/>
    </row>
    <row r="50" spans="8:8" ht="15.75" customHeight="1">
      <c r="H50" s="2"/>
    </row>
    <row r="51" spans="8:8" ht="15.75" customHeight="1">
      <c r="H51" s="2"/>
    </row>
    <row r="52" spans="8:8" ht="15.75" customHeight="1">
      <c r="H52" s="2"/>
    </row>
    <row r="53" spans="8:8" ht="15.75" customHeight="1">
      <c r="H53" s="2"/>
    </row>
    <row r="54" spans="8:8" ht="15.75" customHeight="1">
      <c r="H54" s="2"/>
    </row>
    <row r="55" spans="8:8" ht="15.75" customHeight="1">
      <c r="H55" s="2"/>
    </row>
    <row r="56" spans="8:8" ht="15.75" customHeight="1">
      <c r="H56" s="2"/>
    </row>
    <row r="57" spans="8:8" ht="15.75" customHeight="1">
      <c r="H57" s="2"/>
    </row>
    <row r="58" spans="8:8" ht="15.75" customHeight="1">
      <c r="H58" s="2"/>
    </row>
    <row r="59" spans="8:8" ht="15.75" customHeight="1">
      <c r="H59" s="2"/>
    </row>
    <row r="60" spans="8:8" ht="15.75" customHeight="1">
      <c r="H60" s="2"/>
    </row>
    <row r="61" spans="8:8" ht="15.75" customHeight="1">
      <c r="H61" s="2"/>
    </row>
    <row r="62" spans="8:8" ht="15.75" customHeight="1">
      <c r="H62" s="2"/>
    </row>
    <row r="63" spans="8:8" ht="15.75" customHeight="1">
      <c r="H63" s="2"/>
    </row>
    <row r="64" spans="8:8" ht="15.75" customHeight="1">
      <c r="H64" s="2"/>
    </row>
    <row r="65" spans="8:8" ht="15.75" customHeight="1">
      <c r="H65" s="2"/>
    </row>
    <row r="66" spans="8:8" ht="15.75" customHeight="1">
      <c r="H66" s="2"/>
    </row>
    <row r="67" spans="8:8" ht="15.75" customHeight="1">
      <c r="H67" s="2"/>
    </row>
    <row r="68" spans="8:8" ht="15.75" customHeight="1">
      <c r="H68" s="2"/>
    </row>
    <row r="69" spans="8:8" ht="15.75" customHeight="1">
      <c r="H69" s="2"/>
    </row>
    <row r="70" spans="8:8" ht="15.75" customHeight="1">
      <c r="H70" s="2"/>
    </row>
    <row r="71" spans="8:8" ht="15.75" customHeight="1">
      <c r="H71" s="2"/>
    </row>
    <row r="72" spans="8:8" ht="15.75" customHeight="1">
      <c r="H72" s="2"/>
    </row>
    <row r="73" spans="8:8" ht="15.75" customHeight="1">
      <c r="H73" s="2"/>
    </row>
    <row r="74" spans="8:8" ht="15.75" customHeight="1">
      <c r="H74" s="2"/>
    </row>
    <row r="75" spans="8:8" ht="15.75" customHeight="1">
      <c r="H75" s="2"/>
    </row>
    <row r="76" spans="8:8" ht="15.75" customHeight="1">
      <c r="H76" s="2"/>
    </row>
    <row r="77" spans="8:8" ht="15.75" customHeight="1">
      <c r="H77" s="2"/>
    </row>
    <row r="78" spans="8:8" ht="15.75" customHeight="1">
      <c r="H78" s="2"/>
    </row>
    <row r="79" spans="8:8" ht="15.75" customHeight="1">
      <c r="H79" s="2"/>
    </row>
    <row r="80" spans="8:8" ht="15.75" customHeight="1">
      <c r="H80" s="2"/>
    </row>
    <row r="81" spans="8:8" ht="15.75" customHeight="1">
      <c r="H81" s="2"/>
    </row>
    <row r="82" spans="8:8" ht="15.75" customHeight="1">
      <c r="H82" s="2"/>
    </row>
    <row r="83" spans="8:8" ht="15.75" customHeight="1">
      <c r="H83" s="2"/>
    </row>
    <row r="84" spans="8:8" ht="15.75" customHeight="1">
      <c r="H84" s="2"/>
    </row>
    <row r="85" spans="8:8" ht="15.75" customHeight="1">
      <c r="H85" s="2"/>
    </row>
    <row r="86" spans="8:8" ht="15.75" customHeight="1">
      <c r="H86" s="2"/>
    </row>
    <row r="87" spans="8:8" ht="15.75" customHeight="1">
      <c r="H87" s="2"/>
    </row>
    <row r="88" spans="8:8" ht="15.75" customHeight="1">
      <c r="H88" s="2"/>
    </row>
    <row r="89" spans="8:8" ht="15.75" customHeight="1">
      <c r="H89" s="2"/>
    </row>
    <row r="90" spans="8:8" ht="15.75" customHeight="1">
      <c r="H90" s="2"/>
    </row>
    <row r="91" spans="8:8" ht="15.75" customHeight="1">
      <c r="H91" s="2"/>
    </row>
    <row r="92" spans="8:8" ht="15.75" customHeight="1">
      <c r="H92" s="2"/>
    </row>
    <row r="93" spans="8:8" ht="15.75" customHeight="1">
      <c r="H93" s="2"/>
    </row>
    <row r="94" spans="8:8" ht="15.75" customHeight="1">
      <c r="H94" s="2"/>
    </row>
    <row r="95" spans="8:8" ht="15.75" customHeight="1">
      <c r="H95" s="2"/>
    </row>
    <row r="96" spans="8:8" ht="15.75" customHeight="1">
      <c r="H96" s="2"/>
    </row>
    <row r="97" spans="8:8" ht="15.75" customHeight="1">
      <c r="H97" s="2"/>
    </row>
    <row r="98" spans="8:8" ht="15.75" customHeight="1">
      <c r="H98" s="2"/>
    </row>
    <row r="99" spans="8:8" ht="15.75" customHeight="1">
      <c r="H99" s="2"/>
    </row>
    <row r="100" spans="8:8" ht="15.75" customHeight="1">
      <c r="H100" s="2"/>
    </row>
    <row r="101" spans="8:8" ht="15.75" customHeight="1">
      <c r="H101" s="2"/>
    </row>
    <row r="102" spans="8:8" ht="15.75" customHeight="1">
      <c r="H102" s="2"/>
    </row>
    <row r="103" spans="8:8" ht="15.75" customHeight="1">
      <c r="H103" s="2"/>
    </row>
    <row r="104" spans="8:8" ht="15.75" customHeight="1">
      <c r="H104" s="2"/>
    </row>
    <row r="105" spans="8:8" ht="15.75" customHeight="1">
      <c r="H105" s="2"/>
    </row>
    <row r="106" spans="8:8" ht="15.75" customHeight="1">
      <c r="H106" s="2"/>
    </row>
    <row r="107" spans="8:8" ht="15.75" customHeight="1">
      <c r="H107" s="2"/>
    </row>
    <row r="108" spans="8:8" ht="15.75" customHeight="1">
      <c r="H108" s="2"/>
    </row>
    <row r="109" spans="8:8" ht="15.75" customHeight="1">
      <c r="H109" s="2"/>
    </row>
    <row r="110" spans="8:8" ht="15.75" customHeight="1">
      <c r="H110" s="2"/>
    </row>
    <row r="111" spans="8:8" ht="15.75" customHeight="1">
      <c r="H111" s="2"/>
    </row>
    <row r="112" spans="8:8" ht="15.75" customHeight="1">
      <c r="H112" s="2"/>
    </row>
    <row r="113" spans="8:8" ht="15.75" customHeight="1">
      <c r="H113" s="2"/>
    </row>
    <row r="114" spans="8:8" ht="15.75" customHeight="1">
      <c r="H114" s="2"/>
    </row>
    <row r="115" spans="8:8" ht="15.75" customHeight="1">
      <c r="H115" s="2"/>
    </row>
    <row r="116" spans="8:8" ht="15.75" customHeight="1">
      <c r="H116" s="2"/>
    </row>
    <row r="117" spans="8:8" ht="15.75" customHeight="1">
      <c r="H117" s="2"/>
    </row>
    <row r="118" spans="8:8" ht="15.75" customHeight="1">
      <c r="H118" s="2"/>
    </row>
    <row r="119" spans="8:8" ht="15.75" customHeight="1">
      <c r="H119" s="2"/>
    </row>
    <row r="120" spans="8:8" ht="15.75" customHeight="1">
      <c r="H120" s="2"/>
    </row>
    <row r="121" spans="8:8" ht="15.75" customHeight="1">
      <c r="H121" s="2"/>
    </row>
    <row r="122" spans="8:8" ht="15.75" customHeight="1">
      <c r="H122" s="2"/>
    </row>
    <row r="123" spans="8:8" ht="15.75" customHeight="1">
      <c r="H123" s="2"/>
    </row>
    <row r="124" spans="8:8" ht="15.75" customHeight="1">
      <c r="H124" s="2"/>
    </row>
    <row r="125" spans="8:8" ht="15.75" customHeight="1">
      <c r="H125" s="2"/>
    </row>
    <row r="126" spans="8:8" ht="15.75" customHeight="1">
      <c r="H126" s="2"/>
    </row>
    <row r="127" spans="8:8" ht="15.75" customHeight="1">
      <c r="H127" s="2"/>
    </row>
    <row r="128" spans="8:8" ht="15.75" customHeight="1">
      <c r="H128" s="2"/>
    </row>
    <row r="129" spans="8:8" ht="15.75" customHeight="1">
      <c r="H129" s="2"/>
    </row>
    <row r="130" spans="8:8" ht="15.75" customHeight="1">
      <c r="H130" s="2"/>
    </row>
    <row r="131" spans="8:8" ht="15.75" customHeight="1">
      <c r="H131" s="2"/>
    </row>
    <row r="132" spans="8:8" ht="15.75" customHeight="1">
      <c r="H132" s="2"/>
    </row>
    <row r="133" spans="8:8" ht="15.75" customHeight="1">
      <c r="H133" s="2"/>
    </row>
    <row r="134" spans="8:8" ht="15.75" customHeight="1">
      <c r="H134" s="2"/>
    </row>
    <row r="135" spans="8:8" ht="15.75" customHeight="1">
      <c r="H135" s="2"/>
    </row>
    <row r="136" spans="8:8" ht="15.75" customHeight="1">
      <c r="H136" s="2"/>
    </row>
    <row r="137" spans="8:8" ht="15.75" customHeight="1">
      <c r="H137" s="2"/>
    </row>
    <row r="138" spans="8:8" ht="15.75" customHeight="1">
      <c r="H138" s="2"/>
    </row>
    <row r="139" spans="8:8" ht="15.75" customHeight="1">
      <c r="H139" s="2"/>
    </row>
    <row r="140" spans="8:8" ht="15.75" customHeight="1">
      <c r="H140" s="2"/>
    </row>
    <row r="141" spans="8:8" ht="15.75" customHeight="1">
      <c r="H141" s="2"/>
    </row>
    <row r="142" spans="8:8" ht="15.75" customHeight="1">
      <c r="H142" s="2"/>
    </row>
    <row r="143" spans="8:8" ht="15.75" customHeight="1">
      <c r="H143" s="2"/>
    </row>
    <row r="144" spans="8:8" ht="15.75" customHeight="1">
      <c r="H144" s="2"/>
    </row>
    <row r="145" spans="8:8" ht="15.75" customHeight="1">
      <c r="H145" s="2"/>
    </row>
    <row r="146" spans="8:8" ht="15.75" customHeight="1">
      <c r="H146" s="2"/>
    </row>
    <row r="147" spans="8:8" ht="15.75" customHeight="1">
      <c r="H147" s="2"/>
    </row>
    <row r="148" spans="8:8" ht="15.75" customHeight="1">
      <c r="H148" s="2"/>
    </row>
    <row r="149" spans="8:8" ht="15.75" customHeight="1">
      <c r="H149" s="2"/>
    </row>
    <row r="150" spans="8:8" ht="15.75" customHeight="1">
      <c r="H150" s="2"/>
    </row>
    <row r="151" spans="8:8" ht="15.75" customHeight="1">
      <c r="H151" s="2"/>
    </row>
    <row r="152" spans="8:8" ht="15.75" customHeight="1">
      <c r="H152" s="2"/>
    </row>
    <row r="153" spans="8:8" ht="15.75" customHeight="1">
      <c r="H153" s="2"/>
    </row>
    <row r="154" spans="8:8" ht="15.75" customHeight="1">
      <c r="H154" s="2"/>
    </row>
    <row r="155" spans="8:8" ht="15.75" customHeight="1">
      <c r="H155" s="2"/>
    </row>
    <row r="156" spans="8:8" ht="15.75" customHeight="1">
      <c r="H156" s="2"/>
    </row>
    <row r="157" spans="8:8" ht="15.75" customHeight="1">
      <c r="H157" s="2"/>
    </row>
    <row r="158" spans="8:8" ht="15.75" customHeight="1">
      <c r="H158" s="2"/>
    </row>
    <row r="159" spans="8:8" ht="15.75" customHeight="1">
      <c r="H159" s="2"/>
    </row>
    <row r="160" spans="8:8" ht="15.75" customHeight="1">
      <c r="H160" s="2"/>
    </row>
    <row r="161" spans="8:8" ht="15.75" customHeight="1">
      <c r="H161" s="2"/>
    </row>
    <row r="162" spans="8:8" ht="15.75" customHeight="1">
      <c r="H162" s="2"/>
    </row>
    <row r="163" spans="8:8" ht="15.75" customHeight="1">
      <c r="H163" s="2"/>
    </row>
    <row r="164" spans="8:8" ht="15.75" customHeight="1">
      <c r="H164" s="2"/>
    </row>
    <row r="165" spans="8:8" ht="15.75" customHeight="1">
      <c r="H165" s="2"/>
    </row>
    <row r="166" spans="8:8" ht="15.75" customHeight="1">
      <c r="H166" s="2"/>
    </row>
    <row r="167" spans="8:8" ht="15.75" customHeight="1">
      <c r="H167" s="2"/>
    </row>
    <row r="168" spans="8:8" ht="15.75" customHeight="1">
      <c r="H168" s="2"/>
    </row>
    <row r="169" spans="8:8" ht="15.75" customHeight="1">
      <c r="H169" s="2"/>
    </row>
    <row r="170" spans="8:8" ht="15.75" customHeight="1">
      <c r="H170" s="2"/>
    </row>
    <row r="171" spans="8:8" ht="15.75" customHeight="1">
      <c r="H171" s="2"/>
    </row>
    <row r="172" spans="8:8" ht="15.75" customHeight="1">
      <c r="H172" s="2"/>
    </row>
    <row r="173" spans="8:8" ht="15.75" customHeight="1">
      <c r="H173" s="2"/>
    </row>
    <row r="174" spans="8:8" ht="15.75" customHeight="1">
      <c r="H174" s="2"/>
    </row>
    <row r="175" spans="8:8" ht="15.75" customHeight="1">
      <c r="H175" s="2"/>
    </row>
    <row r="176" spans="8:8" ht="15.75" customHeight="1">
      <c r="H176" s="2"/>
    </row>
    <row r="177" spans="8:8" ht="15.75" customHeight="1">
      <c r="H177" s="2"/>
    </row>
    <row r="178" spans="8:8" ht="15.75" customHeight="1">
      <c r="H178" s="2"/>
    </row>
    <row r="179" spans="8:8" ht="15.75" customHeight="1">
      <c r="H179" s="2"/>
    </row>
    <row r="180" spans="8:8" ht="15.75" customHeight="1">
      <c r="H180" s="2"/>
    </row>
    <row r="181" spans="8:8" ht="15.75" customHeight="1">
      <c r="H181" s="2"/>
    </row>
    <row r="182" spans="8:8" ht="15.75" customHeight="1">
      <c r="H182" s="2"/>
    </row>
    <row r="183" spans="8:8" ht="15.75" customHeight="1">
      <c r="H183" s="2"/>
    </row>
    <row r="184" spans="8:8" ht="15.75" customHeight="1">
      <c r="H184" s="2"/>
    </row>
    <row r="185" spans="8:8" ht="15.75" customHeight="1">
      <c r="H185" s="2"/>
    </row>
    <row r="186" spans="8:8" ht="15.75" customHeight="1">
      <c r="H186" s="2"/>
    </row>
    <row r="187" spans="8:8" ht="15.75" customHeight="1">
      <c r="H187" s="2"/>
    </row>
    <row r="188" spans="8:8" ht="15.75" customHeight="1">
      <c r="H188" s="2"/>
    </row>
    <row r="189" spans="8:8" ht="15.75" customHeight="1">
      <c r="H189" s="2"/>
    </row>
    <row r="190" spans="8:8" ht="15.75" customHeight="1">
      <c r="H190" s="2"/>
    </row>
    <row r="191" spans="8:8" ht="15.75" customHeight="1">
      <c r="H191" s="2"/>
    </row>
    <row r="192" spans="8:8" ht="15.75" customHeight="1">
      <c r="H192" s="2"/>
    </row>
    <row r="193" spans="8:8" ht="15.75" customHeight="1">
      <c r="H193" s="2"/>
    </row>
    <row r="194" spans="8:8" ht="15.75" customHeight="1">
      <c r="H194" s="2"/>
    </row>
    <row r="195" spans="8:8" ht="15.75" customHeight="1">
      <c r="H195" s="2"/>
    </row>
    <row r="196" spans="8:8" ht="15.75" customHeight="1">
      <c r="H196" s="2"/>
    </row>
    <row r="197" spans="8:8" ht="15.75" customHeight="1">
      <c r="H197" s="2"/>
    </row>
    <row r="198" spans="8:8" ht="15.75" customHeight="1">
      <c r="H198" s="2"/>
    </row>
    <row r="199" spans="8:8" ht="15.75" customHeight="1">
      <c r="H199" s="2"/>
    </row>
    <row r="200" spans="8:8" ht="15.75" customHeight="1">
      <c r="H200" s="2"/>
    </row>
    <row r="201" spans="8:8" ht="15.75" customHeight="1">
      <c r="H201" s="2"/>
    </row>
    <row r="202" spans="8:8" ht="15.75" customHeight="1">
      <c r="H202" s="2"/>
    </row>
    <row r="203" spans="8:8" ht="15.75" customHeight="1">
      <c r="H203" s="2"/>
    </row>
    <row r="204" spans="8:8" ht="15.75" customHeight="1">
      <c r="H204" s="2"/>
    </row>
    <row r="205" spans="8:8" ht="15.75" customHeight="1">
      <c r="H205" s="2"/>
    </row>
    <row r="206" spans="8:8" ht="15.75" customHeight="1">
      <c r="H206" s="2"/>
    </row>
    <row r="207" spans="8:8" ht="15.75" customHeight="1">
      <c r="H207" s="2"/>
    </row>
    <row r="208" spans="8:8" ht="15.75" customHeight="1">
      <c r="H208" s="2"/>
    </row>
    <row r="209" spans="8:8" ht="15.75" customHeight="1">
      <c r="H209" s="2"/>
    </row>
    <row r="210" spans="8:8" ht="15.75" customHeight="1">
      <c r="H210" s="2"/>
    </row>
    <row r="211" spans="8:8" ht="15.75" customHeight="1">
      <c r="H211" s="2"/>
    </row>
    <row r="212" spans="8:8" ht="15.75" customHeight="1">
      <c r="H212" s="2"/>
    </row>
    <row r="213" spans="8:8" ht="15.75" customHeight="1">
      <c r="H213" s="2"/>
    </row>
    <row r="214" spans="8:8" ht="15.75" customHeight="1">
      <c r="H214" s="2"/>
    </row>
    <row r="215" spans="8:8" ht="15.75" customHeight="1">
      <c r="H215" s="2"/>
    </row>
    <row r="216" spans="8:8" ht="15.75" customHeight="1">
      <c r="H216" s="2"/>
    </row>
    <row r="217" spans="8:8" ht="15.75" customHeight="1">
      <c r="H217" s="2"/>
    </row>
    <row r="218" spans="8:8" ht="15.75" customHeight="1">
      <c r="H218" s="2"/>
    </row>
    <row r="219" spans="8:8" ht="15.75" customHeight="1">
      <c r="H219" s="2"/>
    </row>
    <row r="220" spans="8:8" ht="15.75" customHeight="1">
      <c r="H220" s="2"/>
    </row>
    <row r="221" spans="8:8" ht="15.75" customHeight="1">
      <c r="H221" s="2"/>
    </row>
    <row r="222" spans="8:8" ht="15.75" customHeight="1">
      <c r="H222" s="2"/>
    </row>
    <row r="223" spans="8:8" ht="15.75" customHeight="1">
      <c r="H223" s="2"/>
    </row>
    <row r="224" spans="8:8" ht="15.75" customHeight="1">
      <c r="H224" s="2"/>
    </row>
    <row r="225" spans="8:8" ht="15.75" customHeight="1">
      <c r="H225" s="2"/>
    </row>
    <row r="226" spans="8:8" ht="15.75" customHeight="1">
      <c r="H226" s="2"/>
    </row>
    <row r="227" spans="8:8" ht="15.75" customHeight="1">
      <c r="H227" s="2"/>
    </row>
    <row r="228" spans="8:8" ht="15.75" customHeight="1">
      <c r="H228" s="2"/>
    </row>
    <row r="229" spans="8:8" ht="15.75" customHeight="1">
      <c r="H229" s="2"/>
    </row>
    <row r="230" spans="8:8" ht="15.75" customHeight="1">
      <c r="H230" s="2"/>
    </row>
    <row r="231" spans="8:8" ht="15.75" customHeight="1">
      <c r="H231" s="2"/>
    </row>
    <row r="232" spans="8:8" ht="15.75" customHeight="1">
      <c r="H232" s="2"/>
    </row>
    <row r="233" spans="8:8" ht="15.75" customHeight="1">
      <c r="H233" s="2"/>
    </row>
    <row r="234" spans="8:8" ht="15.75" customHeight="1">
      <c r="H234" s="2"/>
    </row>
    <row r="235" spans="8:8" ht="15.75" customHeight="1">
      <c r="H235" s="2"/>
    </row>
    <row r="236" spans="8:8" ht="15.75" customHeight="1">
      <c r="H236" s="2"/>
    </row>
    <row r="237" spans="8:8" ht="15.75" customHeight="1">
      <c r="H237" s="2"/>
    </row>
    <row r="238" spans="8:8" ht="15.75" customHeight="1">
      <c r="H238" s="2"/>
    </row>
    <row r="239" spans="8:8" ht="15.75" customHeight="1">
      <c r="H239" s="2"/>
    </row>
    <row r="240" spans="8:8" ht="15.75" customHeight="1">
      <c r="H240" s="2"/>
    </row>
    <row r="241" spans="8:8" ht="15.75" customHeight="1">
      <c r="H241" s="2"/>
    </row>
    <row r="242" spans="8:8" ht="15.75" customHeight="1">
      <c r="H242" s="2"/>
    </row>
    <row r="243" spans="8:8" ht="15.75" customHeight="1">
      <c r="H243" s="2"/>
    </row>
    <row r="244" spans="8:8" ht="15.75" customHeight="1">
      <c r="H244" s="2"/>
    </row>
    <row r="245" spans="8:8" ht="15.75" customHeight="1">
      <c r="H245" s="2"/>
    </row>
    <row r="246" spans="8:8" ht="15.75" customHeight="1">
      <c r="H246" s="2"/>
    </row>
    <row r="247" spans="8:8" ht="15.75" customHeight="1">
      <c r="H247" s="2"/>
    </row>
    <row r="248" spans="8:8" ht="15.75" customHeight="1">
      <c r="H248" s="2"/>
    </row>
    <row r="249" spans="8:8" ht="15.75" customHeight="1">
      <c r="H249" s="2"/>
    </row>
    <row r="250" spans="8:8" ht="15.75" customHeight="1">
      <c r="H250" s="2"/>
    </row>
    <row r="251" spans="8:8" ht="15.75" customHeight="1">
      <c r="H251" s="2"/>
    </row>
    <row r="252" spans="8:8" ht="15.75" customHeight="1">
      <c r="H252" s="2"/>
    </row>
    <row r="253" spans="8:8" ht="15.75" customHeight="1">
      <c r="H253" s="2"/>
    </row>
    <row r="254" spans="8:8" ht="15.75" customHeight="1">
      <c r="H254" s="2"/>
    </row>
    <row r="255" spans="8:8" ht="15.75" customHeight="1">
      <c r="H255" s="2"/>
    </row>
    <row r="256" spans="8:8" ht="15.75" customHeight="1">
      <c r="H256" s="2"/>
    </row>
    <row r="257" spans="8:8" ht="15.75" customHeight="1">
      <c r="H257" s="2"/>
    </row>
    <row r="258" spans="8:8" ht="15.75" customHeight="1">
      <c r="H258" s="2"/>
    </row>
    <row r="259" spans="8:8" ht="15.75" customHeight="1">
      <c r="H259" s="2"/>
    </row>
    <row r="260" spans="8:8" ht="15.75" customHeight="1">
      <c r="H260" s="2"/>
    </row>
    <row r="261" spans="8:8" ht="15.75" customHeight="1">
      <c r="H261" s="2"/>
    </row>
    <row r="262" spans="8:8" ht="15.75" customHeight="1">
      <c r="H262" s="2"/>
    </row>
    <row r="263" spans="8:8" ht="15.75" customHeight="1">
      <c r="H263" s="2"/>
    </row>
    <row r="264" spans="8:8" ht="15.75" customHeight="1">
      <c r="H264" s="2"/>
    </row>
    <row r="265" spans="8:8" ht="15.75" customHeight="1">
      <c r="H265" s="2"/>
    </row>
    <row r="266" spans="8:8" ht="15.75" customHeight="1">
      <c r="H266" s="2"/>
    </row>
    <row r="267" spans="8:8" ht="15.75" customHeight="1">
      <c r="H267" s="2"/>
    </row>
    <row r="268" spans="8:8" ht="15.75" customHeight="1">
      <c r="H268" s="2"/>
    </row>
    <row r="269" spans="8:8" ht="15.75" customHeight="1">
      <c r="H269" s="2"/>
    </row>
    <row r="270" spans="8:8" ht="15.75" customHeight="1">
      <c r="H270" s="2"/>
    </row>
    <row r="271" spans="8:8" ht="15.75" customHeight="1">
      <c r="H271" s="2"/>
    </row>
    <row r="272" spans="8:8" ht="15.75" customHeight="1">
      <c r="H272" s="2"/>
    </row>
    <row r="273" spans="8:8" ht="15.75" customHeight="1">
      <c r="H273" s="2"/>
    </row>
    <row r="274" spans="8:8" ht="15.75" customHeight="1">
      <c r="H274" s="2"/>
    </row>
    <row r="275" spans="8:8" ht="15.75" customHeight="1">
      <c r="H275" s="2"/>
    </row>
    <row r="276" spans="8:8" ht="15.75" customHeight="1">
      <c r="H276" s="2"/>
    </row>
    <row r="277" spans="8:8" ht="15.75" customHeight="1">
      <c r="H277" s="2"/>
    </row>
    <row r="278" spans="8:8" ht="15.75" customHeight="1">
      <c r="H278" s="2"/>
    </row>
    <row r="279" spans="8:8" ht="15.75" customHeight="1">
      <c r="H279" s="2"/>
    </row>
    <row r="280" spans="8:8" ht="15.75" customHeight="1">
      <c r="H280" s="2"/>
    </row>
    <row r="281" spans="8:8" ht="15.75" customHeight="1">
      <c r="H281" s="2"/>
    </row>
    <row r="282" spans="8:8" ht="15.75" customHeight="1">
      <c r="H282" s="2"/>
    </row>
    <row r="283" spans="8:8" ht="15.75" customHeight="1">
      <c r="H283" s="2"/>
    </row>
    <row r="284" spans="8:8" ht="15.75" customHeight="1">
      <c r="H284" s="2"/>
    </row>
    <row r="285" spans="8:8" ht="15.75" customHeight="1">
      <c r="H285" s="2"/>
    </row>
    <row r="286" spans="8:8" ht="15.75" customHeight="1">
      <c r="H286" s="2"/>
    </row>
    <row r="287" spans="8:8" ht="15.75" customHeight="1">
      <c r="H287" s="2"/>
    </row>
    <row r="288" spans="8:8" ht="15.75" customHeight="1">
      <c r="H288" s="2"/>
    </row>
    <row r="289" spans="8:8" ht="15.75" customHeight="1">
      <c r="H289" s="2"/>
    </row>
    <row r="290" spans="8:8" ht="15.75" customHeight="1">
      <c r="H290" s="2"/>
    </row>
    <row r="291" spans="8:8" ht="15.75" customHeight="1">
      <c r="H291" s="2"/>
    </row>
    <row r="292" spans="8:8" ht="15.75" customHeight="1">
      <c r="H292" s="2"/>
    </row>
    <row r="293" spans="8:8" ht="15.75" customHeight="1">
      <c r="H293" s="2"/>
    </row>
    <row r="294" spans="8:8" ht="15.75" customHeight="1">
      <c r="H294" s="2"/>
    </row>
    <row r="295" spans="8:8" ht="15.75" customHeight="1">
      <c r="H295" s="2"/>
    </row>
    <row r="296" spans="8:8" ht="15.75" customHeight="1">
      <c r="H296" s="2"/>
    </row>
    <row r="297" spans="8:8" ht="15.75" customHeight="1">
      <c r="H297" s="2"/>
    </row>
    <row r="298" spans="8:8" ht="15.75" customHeight="1">
      <c r="H298" s="2"/>
    </row>
    <row r="299" spans="8:8" ht="15.75" customHeight="1">
      <c r="H299" s="2"/>
    </row>
    <row r="300" spans="8:8" ht="15.75" customHeight="1">
      <c r="H300" s="2"/>
    </row>
    <row r="301" spans="8:8" ht="15.75" customHeight="1">
      <c r="H301" s="2"/>
    </row>
    <row r="302" spans="8:8" ht="15.75" customHeight="1">
      <c r="H302" s="2"/>
    </row>
    <row r="303" spans="8:8" ht="15.75" customHeight="1">
      <c r="H303" s="2"/>
    </row>
    <row r="304" spans="8:8" ht="15.75" customHeight="1">
      <c r="H304" s="2"/>
    </row>
    <row r="305" spans="8:8" ht="15.75" customHeight="1">
      <c r="H305" s="2"/>
    </row>
    <row r="306" spans="8:8" ht="15.75" customHeight="1">
      <c r="H306" s="2"/>
    </row>
    <row r="307" spans="8:8" ht="15.75" customHeight="1">
      <c r="H307" s="2"/>
    </row>
    <row r="308" spans="8:8" ht="15.75" customHeight="1">
      <c r="H308" s="2"/>
    </row>
    <row r="309" spans="8:8" ht="15.75" customHeight="1">
      <c r="H309" s="2"/>
    </row>
    <row r="310" spans="8:8" ht="15.75" customHeight="1">
      <c r="H310" s="2"/>
    </row>
    <row r="311" spans="8:8" ht="15.75" customHeight="1">
      <c r="H311" s="2"/>
    </row>
    <row r="312" spans="8:8" ht="15.75" customHeight="1">
      <c r="H312" s="2"/>
    </row>
    <row r="313" spans="8:8" ht="15.75" customHeight="1">
      <c r="H313" s="2"/>
    </row>
    <row r="314" spans="8:8" ht="15.75" customHeight="1">
      <c r="H314" s="2"/>
    </row>
    <row r="315" spans="8:8" ht="15.75" customHeight="1">
      <c r="H315" s="2"/>
    </row>
    <row r="316" spans="8:8" ht="15.75" customHeight="1">
      <c r="H316" s="2"/>
    </row>
    <row r="317" spans="8:8" ht="15.75" customHeight="1">
      <c r="H317" s="2"/>
    </row>
    <row r="318" spans="8:8" ht="15.75" customHeight="1">
      <c r="H318" s="2"/>
    </row>
    <row r="319" spans="8:8" ht="15.75" customHeight="1">
      <c r="H319" s="2"/>
    </row>
    <row r="320" spans="8:8" ht="15.75" customHeight="1">
      <c r="H320" s="2"/>
    </row>
    <row r="321" spans="8:8" ht="15.75" customHeight="1">
      <c r="H321" s="2"/>
    </row>
    <row r="322" spans="8:8" ht="15.75" customHeight="1">
      <c r="H322" s="2"/>
    </row>
    <row r="323" spans="8:8" ht="15.75" customHeight="1">
      <c r="H323" s="2"/>
    </row>
    <row r="324" spans="8:8" ht="15.75" customHeight="1">
      <c r="H324" s="2"/>
    </row>
    <row r="325" spans="8:8" ht="15.75" customHeight="1">
      <c r="H325" s="2"/>
    </row>
    <row r="326" spans="8:8" ht="15.75" customHeight="1">
      <c r="H326" s="2"/>
    </row>
    <row r="327" spans="8:8" ht="15.75" customHeight="1">
      <c r="H327" s="2"/>
    </row>
    <row r="328" spans="8:8" ht="15.75" customHeight="1">
      <c r="H328" s="2"/>
    </row>
    <row r="329" spans="8:8" ht="15.75" customHeight="1">
      <c r="H329" s="2"/>
    </row>
    <row r="330" spans="8:8" ht="15.75" customHeight="1">
      <c r="H330" s="2"/>
    </row>
    <row r="331" spans="8:8" ht="15.75" customHeight="1">
      <c r="H331" s="2"/>
    </row>
    <row r="332" spans="8:8" ht="15.75" customHeight="1">
      <c r="H332" s="2"/>
    </row>
    <row r="333" spans="8:8" ht="15.75" customHeight="1">
      <c r="H333" s="2"/>
    </row>
    <row r="334" spans="8:8" ht="15.75" customHeight="1">
      <c r="H334" s="2"/>
    </row>
    <row r="335" spans="8:8" ht="15.75" customHeight="1">
      <c r="H335" s="2"/>
    </row>
    <row r="336" spans="8:8" ht="15.75" customHeight="1">
      <c r="H336" s="2"/>
    </row>
    <row r="337" spans="8:8" ht="15.75" customHeight="1">
      <c r="H337" s="2"/>
    </row>
    <row r="338" spans="8:8" ht="15.75" customHeight="1">
      <c r="H338" s="2"/>
    </row>
    <row r="339" spans="8:8" ht="15.75" customHeight="1">
      <c r="H339" s="2"/>
    </row>
    <row r="340" spans="8:8" ht="15.75" customHeight="1">
      <c r="H340" s="2"/>
    </row>
    <row r="341" spans="8:8" ht="15.75" customHeight="1">
      <c r="H341" s="2"/>
    </row>
    <row r="342" spans="8:8" ht="15.75" customHeight="1">
      <c r="H342" s="2"/>
    </row>
    <row r="343" spans="8:8" ht="15.75" customHeight="1">
      <c r="H343" s="2"/>
    </row>
    <row r="344" spans="8:8" ht="15.75" customHeight="1">
      <c r="H344" s="2"/>
    </row>
    <row r="345" spans="8:8" ht="15.75" customHeight="1">
      <c r="H345" s="2"/>
    </row>
    <row r="346" spans="8:8" ht="15.75" customHeight="1">
      <c r="H346" s="2"/>
    </row>
    <row r="347" spans="8:8" ht="15.75" customHeight="1">
      <c r="H347" s="2"/>
    </row>
    <row r="348" spans="8:8" ht="15.75" customHeight="1">
      <c r="H348" s="2"/>
    </row>
    <row r="349" spans="8:8" ht="15.75" customHeight="1">
      <c r="H349" s="2"/>
    </row>
    <row r="350" spans="8:8" ht="15.75" customHeight="1">
      <c r="H350" s="2"/>
    </row>
    <row r="351" spans="8:8" ht="15.75" customHeight="1">
      <c r="H351" s="2"/>
    </row>
    <row r="352" spans="8:8" ht="15.75" customHeight="1">
      <c r="H352" s="2"/>
    </row>
    <row r="353" spans="8:8" ht="15.75" customHeight="1">
      <c r="H353" s="2"/>
    </row>
    <row r="354" spans="8:8" ht="15.75" customHeight="1">
      <c r="H354" s="2"/>
    </row>
    <row r="355" spans="8:8" ht="15.75" customHeight="1">
      <c r="H355" s="2"/>
    </row>
    <row r="356" spans="8:8" ht="15.75" customHeight="1">
      <c r="H356" s="2"/>
    </row>
    <row r="357" spans="8:8" ht="15.75" customHeight="1">
      <c r="H357" s="2"/>
    </row>
    <row r="358" spans="8:8" ht="15.75" customHeight="1">
      <c r="H358" s="2"/>
    </row>
    <row r="359" spans="8:8" ht="15.75" customHeight="1">
      <c r="H359" s="2"/>
    </row>
    <row r="360" spans="8:8" ht="15.75" customHeight="1">
      <c r="H360" s="2"/>
    </row>
    <row r="361" spans="8:8" ht="15.75" customHeight="1">
      <c r="H361" s="2"/>
    </row>
    <row r="362" spans="8:8" ht="15.75" customHeight="1">
      <c r="H362" s="2"/>
    </row>
    <row r="363" spans="8:8" ht="15.75" customHeight="1">
      <c r="H363" s="2"/>
    </row>
    <row r="364" spans="8:8" ht="15.75" customHeight="1">
      <c r="H364" s="2"/>
    </row>
    <row r="365" spans="8:8" ht="15.75" customHeight="1">
      <c r="H365" s="2"/>
    </row>
    <row r="366" spans="8:8" ht="15.75" customHeight="1">
      <c r="H366" s="2"/>
    </row>
    <row r="367" spans="8:8" ht="15.75" customHeight="1">
      <c r="H367" s="2"/>
    </row>
    <row r="368" spans="8:8" ht="15.75" customHeight="1">
      <c r="H368" s="2"/>
    </row>
    <row r="369" spans="8:8" ht="15.75" customHeight="1">
      <c r="H369" s="2"/>
    </row>
    <row r="370" spans="8:8" ht="15.75" customHeight="1">
      <c r="H370" s="2"/>
    </row>
    <row r="371" spans="8:8" ht="15.75" customHeight="1">
      <c r="H371" s="2"/>
    </row>
    <row r="372" spans="8:8" ht="15.75" customHeight="1">
      <c r="H372" s="2"/>
    </row>
    <row r="373" spans="8:8" ht="15.75" customHeight="1">
      <c r="H373" s="2"/>
    </row>
    <row r="374" spans="8:8" ht="15.75" customHeight="1">
      <c r="H374" s="2"/>
    </row>
    <row r="375" spans="8:8" ht="15.75" customHeight="1">
      <c r="H375" s="2"/>
    </row>
    <row r="376" spans="8:8" ht="15.75" customHeight="1">
      <c r="H376" s="2"/>
    </row>
    <row r="377" spans="8:8" ht="15.75" customHeight="1">
      <c r="H377" s="2"/>
    </row>
    <row r="378" spans="8:8" ht="15.75" customHeight="1">
      <c r="H378" s="2"/>
    </row>
    <row r="379" spans="8:8" ht="15.75" customHeight="1">
      <c r="H379" s="2"/>
    </row>
    <row r="380" spans="8:8" ht="15.75" customHeight="1">
      <c r="H380" s="2"/>
    </row>
    <row r="381" spans="8:8" ht="15.75" customHeight="1">
      <c r="H381" s="2"/>
    </row>
    <row r="382" spans="8:8" ht="15.75" customHeight="1">
      <c r="H382" s="2"/>
    </row>
    <row r="383" spans="8:8" ht="15.75" customHeight="1">
      <c r="H383" s="2"/>
    </row>
    <row r="384" spans="8:8" ht="15.75" customHeight="1">
      <c r="H384" s="2"/>
    </row>
    <row r="385" spans="8:8" ht="15.75" customHeight="1">
      <c r="H385" s="2"/>
    </row>
    <row r="386" spans="8:8" ht="15.75" customHeight="1">
      <c r="H386" s="2"/>
    </row>
    <row r="387" spans="8:8" ht="15.75" customHeight="1">
      <c r="H387" s="2"/>
    </row>
    <row r="388" spans="8:8" ht="15.75" customHeight="1">
      <c r="H388" s="2"/>
    </row>
    <row r="389" spans="8:8" ht="15.75" customHeight="1">
      <c r="H389" s="2"/>
    </row>
    <row r="390" spans="8:8" ht="15.75" customHeight="1">
      <c r="H390" s="2"/>
    </row>
    <row r="391" spans="8:8" ht="15.75" customHeight="1">
      <c r="H391" s="2"/>
    </row>
    <row r="392" spans="8:8" ht="15.75" customHeight="1">
      <c r="H392" s="2"/>
    </row>
    <row r="393" spans="8:8" ht="15.75" customHeight="1">
      <c r="H393" s="2"/>
    </row>
    <row r="394" spans="8:8" ht="15.75" customHeight="1">
      <c r="H394" s="2"/>
    </row>
    <row r="395" spans="8:8" ht="15.75" customHeight="1">
      <c r="H395" s="2"/>
    </row>
    <row r="396" spans="8:8" ht="15.75" customHeight="1">
      <c r="H396" s="2"/>
    </row>
    <row r="397" spans="8:8" ht="15.75" customHeight="1">
      <c r="H397" s="2"/>
    </row>
    <row r="398" spans="8:8" ht="15.75" customHeight="1">
      <c r="H398" s="2"/>
    </row>
    <row r="399" spans="8:8" ht="15.75" customHeight="1">
      <c r="H399" s="2"/>
    </row>
    <row r="400" spans="8:8" ht="15.75" customHeight="1">
      <c r="H400" s="2"/>
    </row>
    <row r="401" spans="8:8" ht="15.75" customHeight="1">
      <c r="H401" s="2"/>
    </row>
    <row r="402" spans="8:8" ht="15.75" customHeight="1">
      <c r="H402" s="2"/>
    </row>
    <row r="403" spans="8:8" ht="15.75" customHeight="1">
      <c r="H403" s="2"/>
    </row>
    <row r="404" spans="8:8" ht="15.75" customHeight="1">
      <c r="H404" s="2"/>
    </row>
    <row r="405" spans="8:8" ht="15.75" customHeight="1">
      <c r="H405" s="2"/>
    </row>
    <row r="406" spans="8:8" ht="15.75" customHeight="1">
      <c r="H406" s="2"/>
    </row>
    <row r="407" spans="8:8" ht="15.75" customHeight="1">
      <c r="H407" s="2"/>
    </row>
    <row r="408" spans="8:8" ht="15.75" customHeight="1">
      <c r="H408" s="2"/>
    </row>
    <row r="409" spans="8:8" ht="15.75" customHeight="1">
      <c r="H409" s="2"/>
    </row>
    <row r="410" spans="8:8" ht="15.75" customHeight="1">
      <c r="H410" s="2"/>
    </row>
    <row r="411" spans="8:8" ht="15.75" customHeight="1">
      <c r="H411" s="2"/>
    </row>
    <row r="412" spans="8:8" ht="15.75" customHeight="1">
      <c r="H412" s="2"/>
    </row>
    <row r="413" spans="8:8" ht="15.75" customHeight="1">
      <c r="H413" s="2"/>
    </row>
    <row r="414" spans="8:8" ht="15.75" customHeight="1">
      <c r="H414" s="2"/>
    </row>
    <row r="415" spans="8:8" ht="15.75" customHeight="1">
      <c r="H415" s="2"/>
    </row>
    <row r="416" spans="8:8" ht="15.75" customHeight="1">
      <c r="H416" s="2"/>
    </row>
    <row r="417" spans="8:8" ht="15.75" customHeight="1">
      <c r="H417" s="2"/>
    </row>
    <row r="418" spans="8:8" ht="15.75" customHeight="1">
      <c r="H418" s="2"/>
    </row>
    <row r="419" spans="8:8" ht="15.75" customHeight="1">
      <c r="H419" s="2"/>
    </row>
    <row r="420" spans="8:8" ht="15.75" customHeight="1">
      <c r="H420" s="2"/>
    </row>
    <row r="421" spans="8:8" ht="15.75" customHeight="1">
      <c r="H421" s="2"/>
    </row>
    <row r="422" spans="8:8" ht="15.75" customHeight="1">
      <c r="H422" s="2"/>
    </row>
    <row r="423" spans="8:8" ht="15.75" customHeight="1">
      <c r="H423" s="2"/>
    </row>
    <row r="424" spans="8:8" ht="15.75" customHeight="1">
      <c r="H424" s="2"/>
    </row>
    <row r="425" spans="8:8" ht="15.75" customHeight="1">
      <c r="H425" s="2"/>
    </row>
    <row r="426" spans="8:8" ht="15.75" customHeight="1">
      <c r="H426" s="2"/>
    </row>
    <row r="427" spans="8:8" ht="15.75" customHeight="1">
      <c r="H427" s="2"/>
    </row>
    <row r="428" spans="8:8" ht="15.75" customHeight="1">
      <c r="H428" s="2"/>
    </row>
    <row r="429" spans="8:8" ht="15.75" customHeight="1">
      <c r="H429" s="2"/>
    </row>
    <row r="430" spans="8:8" ht="15.75" customHeight="1">
      <c r="H430" s="2"/>
    </row>
    <row r="431" spans="8:8" ht="15.75" customHeight="1">
      <c r="H431" s="2"/>
    </row>
    <row r="432" spans="8:8" ht="15.75" customHeight="1">
      <c r="H432" s="2"/>
    </row>
    <row r="433" spans="8:8" ht="15.75" customHeight="1">
      <c r="H433" s="2"/>
    </row>
    <row r="434" spans="8:8" ht="15.75" customHeight="1">
      <c r="H434" s="2"/>
    </row>
    <row r="435" spans="8:8" ht="15.75" customHeight="1">
      <c r="H435" s="2"/>
    </row>
    <row r="436" spans="8:8" ht="15.75" customHeight="1">
      <c r="H436" s="2"/>
    </row>
    <row r="437" spans="8:8" ht="15.75" customHeight="1">
      <c r="H437" s="2"/>
    </row>
    <row r="438" spans="8:8" ht="15.75" customHeight="1">
      <c r="H438" s="2"/>
    </row>
    <row r="439" spans="8:8" ht="15.75" customHeight="1">
      <c r="H439" s="2"/>
    </row>
    <row r="440" spans="8:8" ht="15.75" customHeight="1">
      <c r="H440" s="2"/>
    </row>
    <row r="441" spans="8:8" ht="15.75" customHeight="1">
      <c r="H441" s="2"/>
    </row>
    <row r="442" spans="8:8" ht="15.75" customHeight="1">
      <c r="H442" s="2"/>
    </row>
    <row r="443" spans="8:8" ht="15.75" customHeight="1">
      <c r="H443" s="2"/>
    </row>
    <row r="444" spans="8:8" ht="15.75" customHeight="1">
      <c r="H444" s="2"/>
    </row>
    <row r="445" spans="8:8" ht="15.75" customHeight="1">
      <c r="H445" s="2"/>
    </row>
    <row r="446" spans="8:8" ht="15.75" customHeight="1">
      <c r="H446" s="2"/>
    </row>
    <row r="447" spans="8:8" ht="15.75" customHeight="1">
      <c r="H447" s="2"/>
    </row>
    <row r="448" spans="8:8" ht="15.75" customHeight="1">
      <c r="H448" s="2"/>
    </row>
    <row r="449" spans="8:8" ht="15.75" customHeight="1">
      <c r="H449" s="2"/>
    </row>
    <row r="450" spans="8:8" ht="15.75" customHeight="1">
      <c r="H450" s="2"/>
    </row>
    <row r="451" spans="8:8" ht="15.75" customHeight="1">
      <c r="H451" s="2"/>
    </row>
    <row r="452" spans="8:8" ht="15.75" customHeight="1">
      <c r="H452" s="2"/>
    </row>
    <row r="453" spans="8:8" ht="15.75" customHeight="1">
      <c r="H453" s="2"/>
    </row>
    <row r="454" spans="8:8" ht="15.75" customHeight="1">
      <c r="H454" s="2"/>
    </row>
    <row r="455" spans="8:8" ht="15.75" customHeight="1">
      <c r="H455" s="2"/>
    </row>
    <row r="456" spans="8:8" ht="15.75" customHeight="1">
      <c r="H456" s="2"/>
    </row>
    <row r="457" spans="8:8" ht="15.75" customHeight="1">
      <c r="H457" s="2"/>
    </row>
    <row r="458" spans="8:8" ht="15.75" customHeight="1">
      <c r="H458" s="2"/>
    </row>
    <row r="459" spans="8:8" ht="15.75" customHeight="1">
      <c r="H459" s="2"/>
    </row>
    <row r="460" spans="8:8" ht="15.75" customHeight="1">
      <c r="H460" s="2"/>
    </row>
    <row r="461" spans="8:8" ht="15.75" customHeight="1">
      <c r="H461" s="2"/>
    </row>
    <row r="462" spans="8:8" ht="15.75" customHeight="1">
      <c r="H462" s="2"/>
    </row>
    <row r="463" spans="8:8" ht="15.75" customHeight="1">
      <c r="H463" s="2"/>
    </row>
    <row r="464" spans="8:8" ht="15.75" customHeight="1">
      <c r="H464" s="2"/>
    </row>
    <row r="465" spans="8:8" ht="15.75" customHeight="1">
      <c r="H465" s="2"/>
    </row>
    <row r="466" spans="8:8" ht="15.75" customHeight="1">
      <c r="H466" s="2"/>
    </row>
    <row r="467" spans="8:8" ht="15.75" customHeight="1">
      <c r="H467" s="2"/>
    </row>
    <row r="468" spans="8:8" ht="15.75" customHeight="1">
      <c r="H468" s="2"/>
    </row>
    <row r="469" spans="8:8" ht="15.75" customHeight="1">
      <c r="H469" s="2"/>
    </row>
    <row r="470" spans="8:8" ht="15.75" customHeight="1">
      <c r="H470" s="2"/>
    </row>
    <row r="471" spans="8:8" ht="15.75" customHeight="1">
      <c r="H471" s="2"/>
    </row>
    <row r="472" spans="8:8" ht="15.75" customHeight="1">
      <c r="H472" s="2"/>
    </row>
    <row r="473" spans="8:8" ht="15.75" customHeight="1">
      <c r="H473" s="2"/>
    </row>
    <row r="474" spans="8:8" ht="15.75" customHeight="1">
      <c r="H474" s="2"/>
    </row>
    <row r="475" spans="8:8" ht="15.75" customHeight="1">
      <c r="H475" s="2"/>
    </row>
    <row r="476" spans="8:8" ht="15.75" customHeight="1">
      <c r="H476" s="2"/>
    </row>
    <row r="477" spans="8:8" ht="15.75" customHeight="1">
      <c r="H477" s="2"/>
    </row>
    <row r="478" spans="8:8" ht="15.75" customHeight="1">
      <c r="H478" s="2"/>
    </row>
    <row r="479" spans="8:8" ht="15.75" customHeight="1">
      <c r="H479" s="2"/>
    </row>
    <row r="480" spans="8:8" ht="15.75" customHeight="1">
      <c r="H480" s="2"/>
    </row>
    <row r="481" spans="8:8" ht="15.75" customHeight="1">
      <c r="H481" s="2"/>
    </row>
    <row r="482" spans="8:8" ht="15.75" customHeight="1">
      <c r="H482" s="2"/>
    </row>
    <row r="483" spans="8:8" ht="15.75" customHeight="1">
      <c r="H483" s="2"/>
    </row>
    <row r="484" spans="8:8" ht="15.75" customHeight="1">
      <c r="H484" s="2"/>
    </row>
    <row r="485" spans="8:8" ht="15.75" customHeight="1">
      <c r="H485" s="2"/>
    </row>
    <row r="486" spans="8:8" ht="15.75" customHeight="1">
      <c r="H486" s="2"/>
    </row>
    <row r="487" spans="8:8" ht="15.75" customHeight="1">
      <c r="H487" s="2"/>
    </row>
    <row r="488" spans="8:8" ht="15.75" customHeight="1">
      <c r="H488" s="2"/>
    </row>
    <row r="489" spans="8:8" ht="15.75" customHeight="1">
      <c r="H489" s="2"/>
    </row>
    <row r="490" spans="8:8" ht="15.75" customHeight="1">
      <c r="H490" s="2"/>
    </row>
    <row r="491" spans="8:8" ht="15.75" customHeight="1">
      <c r="H491" s="2"/>
    </row>
    <row r="492" spans="8:8" ht="15.75" customHeight="1">
      <c r="H492" s="2"/>
    </row>
    <row r="493" spans="8:8" ht="15.75" customHeight="1">
      <c r="H493" s="2"/>
    </row>
    <row r="494" spans="8:8" ht="15.75" customHeight="1">
      <c r="H494" s="2"/>
    </row>
    <row r="495" spans="8:8" ht="15.75" customHeight="1">
      <c r="H495" s="2"/>
    </row>
    <row r="496" spans="8:8" ht="15.75" customHeight="1">
      <c r="H496" s="2"/>
    </row>
    <row r="497" spans="8:8" ht="15.75" customHeight="1">
      <c r="H497" s="2"/>
    </row>
    <row r="498" spans="8:8" ht="15.75" customHeight="1">
      <c r="H498" s="2"/>
    </row>
    <row r="499" spans="8:8" ht="15.75" customHeight="1">
      <c r="H499" s="2"/>
    </row>
    <row r="500" spans="8:8" ht="15.75" customHeight="1">
      <c r="H500" s="2"/>
    </row>
    <row r="501" spans="8:8" ht="15.75" customHeight="1">
      <c r="H501" s="2"/>
    </row>
    <row r="502" spans="8:8" ht="15.75" customHeight="1">
      <c r="H502" s="2"/>
    </row>
    <row r="503" spans="8:8" ht="15.75" customHeight="1">
      <c r="H503" s="2"/>
    </row>
    <row r="504" spans="8:8" ht="15.75" customHeight="1">
      <c r="H504" s="2"/>
    </row>
    <row r="505" spans="8:8" ht="15.75" customHeight="1">
      <c r="H505" s="2"/>
    </row>
    <row r="506" spans="8:8" ht="15.75" customHeight="1">
      <c r="H506" s="2"/>
    </row>
    <row r="507" spans="8:8" ht="15.75" customHeight="1">
      <c r="H507" s="2"/>
    </row>
    <row r="508" spans="8:8" ht="15.75" customHeight="1">
      <c r="H508" s="2"/>
    </row>
    <row r="509" spans="8:8" ht="15.75" customHeight="1">
      <c r="H509" s="2"/>
    </row>
    <row r="510" spans="8:8" ht="15.75" customHeight="1">
      <c r="H510" s="2"/>
    </row>
    <row r="511" spans="8:8" ht="15.75" customHeight="1">
      <c r="H511" s="2"/>
    </row>
    <row r="512" spans="8:8" ht="15.75" customHeight="1">
      <c r="H512" s="2"/>
    </row>
    <row r="513" spans="8:8" ht="15.75" customHeight="1">
      <c r="H513" s="2"/>
    </row>
    <row r="514" spans="8:8" ht="15.75" customHeight="1">
      <c r="H514" s="2"/>
    </row>
    <row r="515" spans="8:8" ht="15.75" customHeight="1">
      <c r="H515" s="2"/>
    </row>
    <row r="516" spans="8:8" ht="15.75" customHeight="1">
      <c r="H516" s="2"/>
    </row>
    <row r="517" spans="8:8" ht="15.75" customHeight="1">
      <c r="H517" s="2"/>
    </row>
    <row r="518" spans="8:8" ht="15.75" customHeight="1">
      <c r="H518" s="2"/>
    </row>
    <row r="519" spans="8:8" ht="15.75" customHeight="1">
      <c r="H519" s="2"/>
    </row>
    <row r="520" spans="8:8" ht="15.75" customHeight="1">
      <c r="H520" s="2"/>
    </row>
    <row r="521" spans="8:8" ht="15.75" customHeight="1">
      <c r="H521" s="2"/>
    </row>
    <row r="522" spans="8:8" ht="15.75" customHeight="1">
      <c r="H522" s="2"/>
    </row>
    <row r="523" spans="8:8" ht="15.75" customHeight="1">
      <c r="H523" s="2"/>
    </row>
    <row r="524" spans="8:8" ht="15.75" customHeight="1">
      <c r="H524" s="2"/>
    </row>
    <row r="525" spans="8:8" ht="15.75" customHeight="1">
      <c r="H525" s="2"/>
    </row>
    <row r="526" spans="8:8" ht="15.75" customHeight="1">
      <c r="H526" s="2"/>
    </row>
    <row r="527" spans="8:8" ht="15.75" customHeight="1">
      <c r="H527" s="2"/>
    </row>
    <row r="528" spans="8:8" ht="15.75" customHeight="1">
      <c r="H528" s="2"/>
    </row>
    <row r="529" spans="8:8" ht="15.75" customHeight="1">
      <c r="H529" s="2"/>
    </row>
    <row r="530" spans="8:8" ht="15.75" customHeight="1">
      <c r="H530" s="2"/>
    </row>
    <row r="531" spans="8:8" ht="15.75" customHeight="1">
      <c r="H531" s="2"/>
    </row>
    <row r="532" spans="8:8" ht="15.75" customHeight="1">
      <c r="H532" s="2"/>
    </row>
    <row r="533" spans="8:8" ht="15.75" customHeight="1">
      <c r="H533" s="2"/>
    </row>
    <row r="534" spans="8:8" ht="15.75" customHeight="1">
      <c r="H534" s="2"/>
    </row>
    <row r="535" spans="8:8" ht="15.75" customHeight="1">
      <c r="H535" s="2"/>
    </row>
    <row r="536" spans="8:8" ht="15.75" customHeight="1">
      <c r="H536" s="2"/>
    </row>
    <row r="537" spans="8:8" ht="15.75" customHeight="1">
      <c r="H537" s="2"/>
    </row>
    <row r="538" spans="8:8" ht="15.75" customHeight="1">
      <c r="H538" s="2"/>
    </row>
    <row r="539" spans="8:8" ht="15.75" customHeight="1">
      <c r="H539" s="2"/>
    </row>
    <row r="540" spans="8:8" ht="15.75" customHeight="1">
      <c r="H540" s="2"/>
    </row>
    <row r="541" spans="8:8" ht="15.75" customHeight="1">
      <c r="H541" s="2"/>
    </row>
    <row r="542" spans="8:8" ht="15.75" customHeight="1">
      <c r="H542" s="2"/>
    </row>
    <row r="543" spans="8:8" ht="15.75" customHeight="1">
      <c r="H543" s="2"/>
    </row>
    <row r="544" spans="8:8" ht="15.75" customHeight="1">
      <c r="H544" s="2"/>
    </row>
    <row r="545" spans="8:8" ht="15.75" customHeight="1">
      <c r="H545" s="2"/>
    </row>
    <row r="546" spans="8:8" ht="15.75" customHeight="1">
      <c r="H546" s="2"/>
    </row>
    <row r="547" spans="8:8" ht="15.75" customHeight="1">
      <c r="H547" s="2"/>
    </row>
    <row r="548" spans="8:8" ht="15.75" customHeight="1">
      <c r="H548" s="2"/>
    </row>
    <row r="549" spans="8:8" ht="15.75" customHeight="1">
      <c r="H549" s="2"/>
    </row>
    <row r="550" spans="8:8" ht="15.75" customHeight="1">
      <c r="H550" s="2"/>
    </row>
    <row r="551" spans="8:8" ht="15.75" customHeight="1">
      <c r="H551" s="2"/>
    </row>
    <row r="552" spans="8:8" ht="15.75" customHeight="1">
      <c r="H552" s="2"/>
    </row>
    <row r="553" spans="8:8" ht="15.75" customHeight="1">
      <c r="H553" s="2"/>
    </row>
    <row r="554" spans="8:8" ht="15.75" customHeight="1">
      <c r="H554" s="2"/>
    </row>
    <row r="555" spans="8:8" ht="15.75" customHeight="1">
      <c r="H555" s="2"/>
    </row>
    <row r="556" spans="8:8" ht="15.75" customHeight="1">
      <c r="H556" s="2"/>
    </row>
    <row r="557" spans="8:8" ht="15.75" customHeight="1">
      <c r="H557" s="2"/>
    </row>
    <row r="558" spans="8:8" ht="15.75" customHeight="1">
      <c r="H558" s="2"/>
    </row>
    <row r="559" spans="8:8" ht="15.75" customHeight="1">
      <c r="H559" s="2"/>
    </row>
    <row r="560" spans="8:8" ht="15.75" customHeight="1">
      <c r="H560" s="2"/>
    </row>
    <row r="561" spans="8:8" ht="15.75" customHeight="1">
      <c r="H561" s="2"/>
    </row>
    <row r="562" spans="8:8" ht="15.75" customHeight="1">
      <c r="H562" s="2"/>
    </row>
    <row r="563" spans="8:8" ht="15.75" customHeight="1">
      <c r="H563" s="2"/>
    </row>
    <row r="564" spans="8:8" ht="15.75" customHeight="1">
      <c r="H564" s="2"/>
    </row>
    <row r="565" spans="8:8" ht="15.75" customHeight="1">
      <c r="H565" s="2"/>
    </row>
    <row r="566" spans="8:8" ht="15.75" customHeight="1">
      <c r="H566" s="2"/>
    </row>
    <row r="567" spans="8:8" ht="15.75" customHeight="1">
      <c r="H567" s="2"/>
    </row>
    <row r="568" spans="8:8" ht="15.75" customHeight="1">
      <c r="H568" s="2"/>
    </row>
    <row r="569" spans="8:8" ht="15.75" customHeight="1">
      <c r="H569" s="2"/>
    </row>
    <row r="570" spans="8:8" ht="15.75" customHeight="1">
      <c r="H570" s="2"/>
    </row>
    <row r="571" spans="8:8" ht="15.75" customHeight="1">
      <c r="H571" s="2"/>
    </row>
    <row r="572" spans="8:8" ht="15.75" customHeight="1">
      <c r="H572" s="2"/>
    </row>
    <row r="573" spans="8:8" ht="15.75" customHeight="1">
      <c r="H573" s="2"/>
    </row>
    <row r="574" spans="8:8" ht="15.75" customHeight="1">
      <c r="H574" s="2"/>
    </row>
    <row r="575" spans="8:8" ht="15.75" customHeight="1">
      <c r="H575" s="2"/>
    </row>
    <row r="576" spans="8:8" ht="15.75" customHeight="1">
      <c r="H576" s="2"/>
    </row>
    <row r="577" spans="8:8" ht="15.75" customHeight="1">
      <c r="H577" s="2"/>
    </row>
    <row r="578" spans="8:8" ht="15.75" customHeight="1">
      <c r="H578" s="2"/>
    </row>
    <row r="579" spans="8:8" ht="15.75" customHeight="1">
      <c r="H579" s="2"/>
    </row>
    <row r="580" spans="8:8" ht="15.75" customHeight="1">
      <c r="H580" s="2"/>
    </row>
    <row r="581" spans="8:8" ht="15.75" customHeight="1">
      <c r="H581" s="2"/>
    </row>
    <row r="582" spans="8:8" ht="15.75" customHeight="1">
      <c r="H582" s="2"/>
    </row>
    <row r="583" spans="8:8" ht="15.75" customHeight="1">
      <c r="H583" s="2"/>
    </row>
    <row r="584" spans="8:8" ht="15.75" customHeight="1">
      <c r="H584" s="2"/>
    </row>
    <row r="585" spans="8:8" ht="15.75" customHeight="1">
      <c r="H585" s="2"/>
    </row>
    <row r="586" spans="8:8" ht="15.75" customHeight="1">
      <c r="H586" s="2"/>
    </row>
    <row r="587" spans="8:8" ht="15.75" customHeight="1">
      <c r="H587" s="2"/>
    </row>
    <row r="588" spans="8:8" ht="15.75" customHeight="1">
      <c r="H588" s="2"/>
    </row>
    <row r="589" spans="8:8" ht="15.75" customHeight="1">
      <c r="H589" s="2"/>
    </row>
    <row r="590" spans="8:8" ht="15.75" customHeight="1">
      <c r="H590" s="2"/>
    </row>
    <row r="591" spans="8:8" ht="15.75" customHeight="1">
      <c r="H591" s="2"/>
    </row>
    <row r="592" spans="8:8" ht="15.75" customHeight="1">
      <c r="H592" s="2"/>
    </row>
    <row r="593" spans="8:8" ht="15.75" customHeight="1">
      <c r="H593" s="2"/>
    </row>
    <row r="594" spans="8:8" ht="15.75" customHeight="1">
      <c r="H594" s="2"/>
    </row>
    <row r="595" spans="8:8" ht="15.75" customHeight="1">
      <c r="H595" s="2"/>
    </row>
    <row r="596" spans="8:8" ht="15.75" customHeight="1">
      <c r="H596" s="2"/>
    </row>
    <row r="597" spans="8:8" ht="15.75" customHeight="1">
      <c r="H597" s="2"/>
    </row>
    <row r="598" spans="8:8" ht="15.75" customHeight="1">
      <c r="H598" s="2"/>
    </row>
    <row r="599" spans="8:8" ht="15.75" customHeight="1">
      <c r="H599" s="2"/>
    </row>
    <row r="600" spans="8:8" ht="15.75" customHeight="1">
      <c r="H600" s="2"/>
    </row>
    <row r="601" spans="8:8" ht="15.75" customHeight="1">
      <c r="H601" s="2"/>
    </row>
    <row r="602" spans="8:8" ht="15.75" customHeight="1">
      <c r="H602" s="2"/>
    </row>
    <row r="603" spans="8:8" ht="15.75" customHeight="1">
      <c r="H603" s="2"/>
    </row>
    <row r="604" spans="8:8" ht="15.75" customHeight="1">
      <c r="H604" s="2"/>
    </row>
    <row r="605" spans="8:8" ht="15.75" customHeight="1">
      <c r="H605" s="2"/>
    </row>
    <row r="606" spans="8:8" ht="15.75" customHeight="1">
      <c r="H606" s="2"/>
    </row>
    <row r="607" spans="8:8" ht="15.75" customHeight="1">
      <c r="H607" s="2"/>
    </row>
    <row r="608" spans="8:8" ht="15.75" customHeight="1">
      <c r="H608" s="2"/>
    </row>
    <row r="609" spans="8:8" ht="15.75" customHeight="1">
      <c r="H609" s="2"/>
    </row>
    <row r="610" spans="8:8" ht="15.75" customHeight="1">
      <c r="H610" s="2"/>
    </row>
    <row r="611" spans="8:8" ht="15.75" customHeight="1">
      <c r="H611" s="2"/>
    </row>
    <row r="612" spans="8:8" ht="15.75" customHeight="1">
      <c r="H612" s="2"/>
    </row>
    <row r="613" spans="8:8" ht="15.75" customHeight="1">
      <c r="H613" s="2"/>
    </row>
    <row r="614" spans="8:8" ht="15.75" customHeight="1">
      <c r="H614" s="2"/>
    </row>
    <row r="615" spans="8:8" ht="15.75" customHeight="1">
      <c r="H615" s="2"/>
    </row>
    <row r="616" spans="8:8" ht="15.75" customHeight="1">
      <c r="H616" s="2"/>
    </row>
    <row r="617" spans="8:8" ht="15.75" customHeight="1">
      <c r="H617" s="2"/>
    </row>
    <row r="618" spans="8:8" ht="15.75" customHeight="1">
      <c r="H618" s="2"/>
    </row>
    <row r="619" spans="8:8" ht="15.75" customHeight="1">
      <c r="H619" s="2"/>
    </row>
    <row r="620" spans="8:8" ht="15.75" customHeight="1">
      <c r="H620" s="2"/>
    </row>
    <row r="621" spans="8:8" ht="15.75" customHeight="1">
      <c r="H621" s="2"/>
    </row>
    <row r="622" spans="8:8" ht="15.75" customHeight="1">
      <c r="H622" s="2"/>
    </row>
    <row r="623" spans="8:8" ht="15.75" customHeight="1">
      <c r="H623" s="2"/>
    </row>
    <row r="624" spans="8:8" ht="15.75" customHeight="1">
      <c r="H624" s="2"/>
    </row>
    <row r="625" spans="8:8" ht="15.75" customHeight="1">
      <c r="H625" s="2"/>
    </row>
    <row r="626" spans="8:8" ht="15.75" customHeight="1">
      <c r="H626" s="2"/>
    </row>
    <row r="627" spans="8:8" ht="15.75" customHeight="1">
      <c r="H627" s="2"/>
    </row>
    <row r="628" spans="8:8" ht="15.75" customHeight="1">
      <c r="H628" s="2"/>
    </row>
    <row r="629" spans="8:8" ht="15.75" customHeight="1">
      <c r="H629" s="2"/>
    </row>
    <row r="630" spans="8:8" ht="15.75" customHeight="1">
      <c r="H630" s="2"/>
    </row>
    <row r="631" spans="8:8" ht="15.75" customHeight="1">
      <c r="H631" s="2"/>
    </row>
    <row r="632" spans="8:8" ht="15.75" customHeight="1">
      <c r="H632" s="2"/>
    </row>
    <row r="633" spans="8:8" ht="15.75" customHeight="1">
      <c r="H633" s="2"/>
    </row>
    <row r="634" spans="8:8" ht="15.75" customHeight="1">
      <c r="H634" s="2"/>
    </row>
    <row r="635" spans="8:8" ht="15.75" customHeight="1">
      <c r="H635" s="2"/>
    </row>
    <row r="636" spans="8:8" ht="15.75" customHeight="1">
      <c r="H636" s="2"/>
    </row>
    <row r="637" spans="8:8" ht="15.75" customHeight="1">
      <c r="H637" s="2"/>
    </row>
    <row r="638" spans="8:8" ht="15.75" customHeight="1">
      <c r="H638" s="2"/>
    </row>
    <row r="639" spans="8:8" ht="15.75" customHeight="1">
      <c r="H639" s="2"/>
    </row>
    <row r="640" spans="8:8" ht="15.75" customHeight="1">
      <c r="H640" s="2"/>
    </row>
    <row r="641" spans="8:8" ht="15.75" customHeight="1">
      <c r="H641" s="2"/>
    </row>
    <row r="642" spans="8:8" ht="15.75" customHeight="1">
      <c r="H642" s="2"/>
    </row>
    <row r="643" spans="8:8" ht="15.75" customHeight="1">
      <c r="H643" s="2"/>
    </row>
    <row r="644" spans="8:8" ht="15.75" customHeight="1">
      <c r="H644" s="2"/>
    </row>
    <row r="645" spans="8:8" ht="15.75" customHeight="1">
      <c r="H645" s="2"/>
    </row>
    <row r="646" spans="8:8" ht="15.75" customHeight="1">
      <c r="H646" s="2"/>
    </row>
    <row r="647" spans="8:8" ht="15.75" customHeight="1">
      <c r="H647" s="2"/>
    </row>
    <row r="648" spans="8:8" ht="15.75" customHeight="1">
      <c r="H648" s="2"/>
    </row>
    <row r="649" spans="8:8" ht="15.75" customHeight="1">
      <c r="H649" s="2"/>
    </row>
    <row r="650" spans="8:8" ht="15.75" customHeight="1">
      <c r="H650" s="2"/>
    </row>
    <row r="651" spans="8:8" ht="15.75" customHeight="1">
      <c r="H651" s="2"/>
    </row>
    <row r="652" spans="8:8" ht="15.75" customHeight="1">
      <c r="H652" s="2"/>
    </row>
    <row r="653" spans="8:8" ht="15.75" customHeight="1">
      <c r="H653" s="2"/>
    </row>
    <row r="654" spans="8:8" ht="15.75" customHeight="1">
      <c r="H654" s="2"/>
    </row>
    <row r="655" spans="8:8" ht="15.75" customHeight="1">
      <c r="H655" s="2"/>
    </row>
    <row r="656" spans="8:8" ht="15.75" customHeight="1">
      <c r="H656" s="2"/>
    </row>
    <row r="657" spans="8:8" ht="15.75" customHeight="1">
      <c r="H657" s="2"/>
    </row>
    <row r="658" spans="8:8" ht="15.75" customHeight="1">
      <c r="H658" s="2"/>
    </row>
    <row r="659" spans="8:8" ht="15.75" customHeight="1">
      <c r="H659" s="2"/>
    </row>
    <row r="660" spans="8:8" ht="15.75" customHeight="1">
      <c r="H660" s="2"/>
    </row>
    <row r="661" spans="8:8" ht="15.75" customHeight="1">
      <c r="H661" s="2"/>
    </row>
    <row r="662" spans="8:8" ht="15.75" customHeight="1">
      <c r="H662" s="2"/>
    </row>
    <row r="663" spans="8:8" ht="15.75" customHeight="1">
      <c r="H663" s="2"/>
    </row>
    <row r="664" spans="8:8" ht="15.75" customHeight="1">
      <c r="H664" s="2"/>
    </row>
    <row r="665" spans="8:8" ht="15.75" customHeight="1">
      <c r="H665" s="2"/>
    </row>
    <row r="666" spans="8:8" ht="15.75" customHeight="1">
      <c r="H666" s="2"/>
    </row>
    <row r="667" spans="8:8" ht="15.75" customHeight="1">
      <c r="H667" s="2"/>
    </row>
    <row r="668" spans="8:8" ht="15.75" customHeight="1">
      <c r="H668" s="2"/>
    </row>
    <row r="669" spans="8:8" ht="15.75" customHeight="1">
      <c r="H669" s="2"/>
    </row>
    <row r="670" spans="8:8" ht="15.75" customHeight="1">
      <c r="H670" s="2"/>
    </row>
    <row r="671" spans="8:8" ht="15.75" customHeight="1">
      <c r="H671" s="2"/>
    </row>
    <row r="672" spans="8:8" ht="15.75" customHeight="1">
      <c r="H672" s="2"/>
    </row>
    <row r="673" spans="8:8" ht="15.75" customHeight="1">
      <c r="H673" s="2"/>
    </row>
    <row r="674" spans="8:8" ht="15.75" customHeight="1">
      <c r="H674" s="2"/>
    </row>
    <row r="675" spans="8:8" ht="15.75" customHeight="1">
      <c r="H675" s="2"/>
    </row>
    <row r="676" spans="8:8" ht="15.75" customHeight="1">
      <c r="H676" s="2"/>
    </row>
    <row r="677" spans="8:8" ht="15.75" customHeight="1">
      <c r="H677" s="2"/>
    </row>
    <row r="678" spans="8:8" ht="15.75" customHeight="1">
      <c r="H678" s="2"/>
    </row>
    <row r="679" spans="8:8" ht="15.75" customHeight="1">
      <c r="H679" s="2"/>
    </row>
    <row r="680" spans="8:8" ht="15.75" customHeight="1">
      <c r="H680" s="2"/>
    </row>
    <row r="681" spans="8:8" ht="15.75" customHeight="1">
      <c r="H681" s="2"/>
    </row>
    <row r="682" spans="8:8" ht="15.75" customHeight="1">
      <c r="H682" s="2"/>
    </row>
    <row r="683" spans="8:8" ht="15.75" customHeight="1">
      <c r="H683" s="2"/>
    </row>
    <row r="684" spans="8:8" ht="15.75" customHeight="1">
      <c r="H684" s="2"/>
    </row>
    <row r="685" spans="8:8" ht="15.75" customHeight="1">
      <c r="H685" s="2"/>
    </row>
    <row r="686" spans="8:8" ht="15.75" customHeight="1">
      <c r="H686" s="2"/>
    </row>
    <row r="687" spans="8:8" ht="15.75" customHeight="1">
      <c r="H687" s="2"/>
    </row>
    <row r="688" spans="8:8" ht="15.75" customHeight="1">
      <c r="H688" s="2"/>
    </row>
    <row r="689" spans="8:8" ht="15.75" customHeight="1">
      <c r="H689" s="2"/>
    </row>
    <row r="690" spans="8:8" ht="15.75" customHeight="1">
      <c r="H690" s="2"/>
    </row>
    <row r="691" spans="8:8" ht="15.75" customHeight="1">
      <c r="H691" s="2"/>
    </row>
    <row r="692" spans="8:8" ht="15.75" customHeight="1">
      <c r="H692" s="2"/>
    </row>
    <row r="693" spans="8:8" ht="15.75" customHeight="1">
      <c r="H693" s="2"/>
    </row>
    <row r="694" spans="8:8" ht="15.75" customHeight="1">
      <c r="H694" s="2"/>
    </row>
    <row r="695" spans="8:8" ht="15.75" customHeight="1">
      <c r="H695" s="2"/>
    </row>
    <row r="696" spans="8:8" ht="15.75" customHeight="1">
      <c r="H696" s="2"/>
    </row>
    <row r="697" spans="8:8" ht="15.75" customHeight="1">
      <c r="H697" s="2"/>
    </row>
    <row r="698" spans="8:8" ht="15.75" customHeight="1">
      <c r="H698" s="2"/>
    </row>
    <row r="699" spans="8:8" ht="15.75" customHeight="1">
      <c r="H699" s="2"/>
    </row>
    <row r="700" spans="8:8" ht="15.75" customHeight="1">
      <c r="H700" s="2"/>
    </row>
    <row r="701" spans="8:8" ht="15.75" customHeight="1">
      <c r="H701" s="2"/>
    </row>
    <row r="702" spans="8:8" ht="15.75" customHeight="1">
      <c r="H702" s="2"/>
    </row>
    <row r="703" spans="8:8" ht="15.75" customHeight="1">
      <c r="H703" s="2"/>
    </row>
    <row r="704" spans="8:8" ht="15.75" customHeight="1">
      <c r="H704" s="2"/>
    </row>
    <row r="705" spans="8:8" ht="15.75" customHeight="1">
      <c r="H705" s="2"/>
    </row>
    <row r="706" spans="8:8" ht="15.75" customHeight="1">
      <c r="H706" s="2"/>
    </row>
    <row r="707" spans="8:8" ht="15.75" customHeight="1">
      <c r="H707" s="2"/>
    </row>
    <row r="708" spans="8:8" ht="15.75" customHeight="1">
      <c r="H708" s="2"/>
    </row>
    <row r="709" spans="8:8" ht="15.75" customHeight="1">
      <c r="H709" s="2"/>
    </row>
    <row r="710" spans="8:8" ht="15.75" customHeight="1">
      <c r="H710" s="2"/>
    </row>
    <row r="711" spans="8:8" ht="15.75" customHeight="1">
      <c r="H711" s="2"/>
    </row>
    <row r="712" spans="8:8" ht="15.75" customHeight="1">
      <c r="H712" s="2"/>
    </row>
    <row r="713" spans="8:8" ht="15.75" customHeight="1">
      <c r="H713" s="2"/>
    </row>
    <row r="714" spans="8:8" ht="15.75" customHeight="1">
      <c r="H714" s="2"/>
    </row>
    <row r="715" spans="8:8" ht="15.75" customHeight="1">
      <c r="H715" s="2"/>
    </row>
    <row r="716" spans="8:8" ht="15.75" customHeight="1">
      <c r="H716" s="2"/>
    </row>
    <row r="717" spans="8:8" ht="15.75" customHeight="1">
      <c r="H717" s="2"/>
    </row>
    <row r="718" spans="8:8" ht="15.75" customHeight="1">
      <c r="H718" s="2"/>
    </row>
    <row r="719" spans="8:8" ht="15.75" customHeight="1">
      <c r="H719" s="2"/>
    </row>
    <row r="720" spans="8:8" ht="15.75" customHeight="1">
      <c r="H720" s="2"/>
    </row>
    <row r="721" spans="8:8" ht="15.75" customHeight="1">
      <c r="H721" s="2"/>
    </row>
    <row r="722" spans="8:8" ht="15.75" customHeight="1">
      <c r="H722" s="2"/>
    </row>
    <row r="723" spans="8:8" ht="15.75" customHeight="1">
      <c r="H723" s="2"/>
    </row>
    <row r="724" spans="8:8" ht="15.75" customHeight="1">
      <c r="H724" s="2"/>
    </row>
    <row r="725" spans="8:8" ht="15.75" customHeight="1">
      <c r="H725" s="2"/>
    </row>
    <row r="726" spans="8:8" ht="15.75" customHeight="1">
      <c r="H726" s="2"/>
    </row>
    <row r="727" spans="8:8" ht="15.75" customHeight="1">
      <c r="H727" s="2"/>
    </row>
    <row r="728" spans="8:8" ht="15.75" customHeight="1">
      <c r="H728" s="2"/>
    </row>
    <row r="729" spans="8:8" ht="15.75" customHeight="1">
      <c r="H729" s="2"/>
    </row>
    <row r="730" spans="8:8" ht="15.75" customHeight="1">
      <c r="H730" s="2"/>
    </row>
    <row r="731" spans="8:8" ht="15.75" customHeight="1">
      <c r="H731" s="2"/>
    </row>
    <row r="732" spans="8:8" ht="15.75" customHeight="1">
      <c r="H732" s="2"/>
    </row>
    <row r="733" spans="8:8" ht="15.75" customHeight="1">
      <c r="H733" s="2"/>
    </row>
    <row r="734" spans="8:8" ht="15.75" customHeight="1">
      <c r="H734" s="2"/>
    </row>
    <row r="735" spans="8:8" ht="15.75" customHeight="1">
      <c r="H735" s="2"/>
    </row>
    <row r="736" spans="8:8" ht="15.75" customHeight="1">
      <c r="H736" s="2"/>
    </row>
    <row r="737" spans="8:8" ht="15.75" customHeight="1">
      <c r="H737" s="2"/>
    </row>
    <row r="738" spans="8:8" ht="15.75" customHeight="1">
      <c r="H738" s="2"/>
    </row>
    <row r="739" spans="8:8" ht="15.75" customHeight="1">
      <c r="H739" s="2"/>
    </row>
    <row r="740" spans="8:8" ht="15.75" customHeight="1">
      <c r="H740" s="2"/>
    </row>
    <row r="741" spans="8:8" ht="15.75" customHeight="1">
      <c r="H741" s="2"/>
    </row>
    <row r="742" spans="8:8" ht="15.75" customHeight="1">
      <c r="H742" s="2"/>
    </row>
    <row r="743" spans="8:8" ht="15.75" customHeight="1">
      <c r="H743" s="2"/>
    </row>
    <row r="744" spans="8:8" ht="15.75" customHeight="1">
      <c r="H744" s="2"/>
    </row>
    <row r="745" spans="8:8" ht="15.75" customHeight="1">
      <c r="H745" s="2"/>
    </row>
    <row r="746" spans="8:8" ht="15.75" customHeight="1">
      <c r="H746" s="2"/>
    </row>
    <row r="747" spans="8:8" ht="15.75" customHeight="1">
      <c r="H747" s="2"/>
    </row>
    <row r="748" spans="8:8" ht="15.75" customHeight="1">
      <c r="H748" s="2"/>
    </row>
    <row r="749" spans="8:8" ht="15.75" customHeight="1">
      <c r="H749" s="2"/>
    </row>
    <row r="750" spans="8:8" ht="15.75" customHeight="1">
      <c r="H750" s="2"/>
    </row>
    <row r="751" spans="8:8" ht="15.75" customHeight="1">
      <c r="H751" s="2"/>
    </row>
    <row r="752" spans="8:8" ht="15.75" customHeight="1">
      <c r="H752" s="2"/>
    </row>
    <row r="753" spans="8:8" ht="15.75" customHeight="1">
      <c r="H753" s="2"/>
    </row>
    <row r="754" spans="8:8" ht="15.75" customHeight="1">
      <c r="H754" s="2"/>
    </row>
    <row r="755" spans="8:8" ht="15.75" customHeight="1">
      <c r="H755" s="2"/>
    </row>
    <row r="756" spans="8:8" ht="15.75" customHeight="1">
      <c r="H756" s="2"/>
    </row>
    <row r="757" spans="8:8" ht="15.75" customHeight="1">
      <c r="H757" s="2"/>
    </row>
    <row r="758" spans="8:8" ht="15.75" customHeight="1">
      <c r="H758" s="2"/>
    </row>
    <row r="759" spans="8:8" ht="15.75" customHeight="1">
      <c r="H759" s="2"/>
    </row>
    <row r="760" spans="8:8" ht="15.75" customHeight="1">
      <c r="H760" s="2"/>
    </row>
    <row r="761" spans="8:8" ht="15.75" customHeight="1">
      <c r="H761" s="2"/>
    </row>
    <row r="762" spans="8:8" ht="15.75" customHeight="1">
      <c r="H762" s="2"/>
    </row>
    <row r="763" spans="8:8" ht="15.75" customHeight="1">
      <c r="H763" s="2"/>
    </row>
    <row r="764" spans="8:8" ht="15.75" customHeight="1">
      <c r="H764" s="2"/>
    </row>
    <row r="765" spans="8:8" ht="15.75" customHeight="1">
      <c r="H765" s="2"/>
    </row>
    <row r="766" spans="8:8" ht="15.75" customHeight="1">
      <c r="H766" s="2"/>
    </row>
    <row r="767" spans="8:8" ht="15.75" customHeight="1">
      <c r="H767" s="2"/>
    </row>
    <row r="768" spans="8:8" ht="15.75" customHeight="1">
      <c r="H768" s="2"/>
    </row>
    <row r="769" spans="8:8" ht="15.75" customHeight="1">
      <c r="H769" s="2"/>
    </row>
    <row r="770" spans="8:8" ht="15.75" customHeight="1">
      <c r="H770" s="2"/>
    </row>
    <row r="771" spans="8:8" ht="15.75" customHeight="1">
      <c r="H771" s="2"/>
    </row>
    <row r="772" spans="8:8" ht="15.75" customHeight="1">
      <c r="H772" s="2"/>
    </row>
    <row r="773" spans="8:8" ht="15.75" customHeight="1">
      <c r="H773" s="2"/>
    </row>
    <row r="774" spans="8:8" ht="15.75" customHeight="1">
      <c r="H774" s="2"/>
    </row>
    <row r="775" spans="8:8" ht="15.75" customHeight="1">
      <c r="H775" s="2"/>
    </row>
    <row r="776" spans="8:8" ht="15.75" customHeight="1">
      <c r="H776" s="2"/>
    </row>
    <row r="777" spans="8:8" ht="15.75" customHeight="1">
      <c r="H777" s="2"/>
    </row>
    <row r="778" spans="8:8" ht="15.75" customHeight="1">
      <c r="H778" s="2"/>
    </row>
    <row r="779" spans="8:8" ht="15.75" customHeight="1">
      <c r="H779" s="2"/>
    </row>
    <row r="780" spans="8:8" ht="15.75" customHeight="1">
      <c r="H780" s="2"/>
    </row>
    <row r="781" spans="8:8" ht="15.75" customHeight="1">
      <c r="H781" s="2"/>
    </row>
    <row r="782" spans="8:8" ht="15.75" customHeight="1">
      <c r="H782" s="2"/>
    </row>
    <row r="783" spans="8:8" ht="15.75" customHeight="1">
      <c r="H783" s="2"/>
    </row>
    <row r="784" spans="8:8" ht="15.75" customHeight="1">
      <c r="H784" s="2"/>
    </row>
    <row r="785" spans="8:8" ht="15.75" customHeight="1">
      <c r="H785" s="2"/>
    </row>
    <row r="786" spans="8:8" ht="15.75" customHeight="1">
      <c r="H786" s="2"/>
    </row>
    <row r="787" spans="8:8" ht="15.75" customHeight="1">
      <c r="H787" s="2"/>
    </row>
    <row r="788" spans="8:8" ht="15.75" customHeight="1">
      <c r="H788" s="2"/>
    </row>
    <row r="789" spans="8:8" ht="15.75" customHeight="1">
      <c r="H789" s="2"/>
    </row>
    <row r="790" spans="8:8" ht="15.75" customHeight="1">
      <c r="H790" s="2"/>
    </row>
    <row r="791" spans="8:8" ht="15.75" customHeight="1">
      <c r="H791" s="2"/>
    </row>
    <row r="792" spans="8:8" ht="15.75" customHeight="1">
      <c r="H792" s="2"/>
    </row>
    <row r="793" spans="8:8" ht="15.75" customHeight="1">
      <c r="H793" s="2"/>
    </row>
    <row r="794" spans="8:8" ht="15.75" customHeight="1">
      <c r="H794" s="2"/>
    </row>
    <row r="795" spans="8:8" ht="15.75" customHeight="1">
      <c r="H795" s="2"/>
    </row>
    <row r="796" spans="8:8" ht="15.75" customHeight="1">
      <c r="H796" s="2"/>
    </row>
    <row r="797" spans="8:8" ht="15.75" customHeight="1">
      <c r="H797" s="2"/>
    </row>
    <row r="798" spans="8:8" ht="15.75" customHeight="1">
      <c r="H798" s="2"/>
    </row>
    <row r="799" spans="8:8" ht="15.75" customHeight="1">
      <c r="H799" s="2"/>
    </row>
    <row r="800" spans="8:8" ht="15.75" customHeight="1">
      <c r="H800" s="2"/>
    </row>
    <row r="801" spans="8:8" ht="15.75" customHeight="1">
      <c r="H801" s="2"/>
    </row>
    <row r="802" spans="8:8" ht="15.75" customHeight="1">
      <c r="H802" s="2"/>
    </row>
    <row r="803" spans="8:8" ht="15.75" customHeight="1">
      <c r="H803" s="2"/>
    </row>
    <row r="804" spans="8:8" ht="15.75" customHeight="1">
      <c r="H804" s="2"/>
    </row>
    <row r="805" spans="8:8" ht="15.75" customHeight="1">
      <c r="H805" s="2"/>
    </row>
    <row r="806" spans="8:8" ht="15.75" customHeight="1">
      <c r="H806" s="2"/>
    </row>
    <row r="807" spans="8:8" ht="15.75" customHeight="1">
      <c r="H807" s="2"/>
    </row>
    <row r="808" spans="8:8" ht="15.75" customHeight="1">
      <c r="H808" s="2"/>
    </row>
    <row r="809" spans="8:8" ht="15.75" customHeight="1">
      <c r="H809" s="2"/>
    </row>
    <row r="810" spans="8:8" ht="15.75" customHeight="1">
      <c r="H810" s="2"/>
    </row>
    <row r="811" spans="8:8" ht="15.75" customHeight="1">
      <c r="H811" s="2"/>
    </row>
    <row r="812" spans="8:8" ht="15.75" customHeight="1">
      <c r="H812" s="2"/>
    </row>
    <row r="813" spans="8:8" ht="15.75" customHeight="1">
      <c r="H813" s="2"/>
    </row>
    <row r="814" spans="8:8" ht="15.75" customHeight="1">
      <c r="H814" s="2"/>
    </row>
    <row r="815" spans="8:8" ht="15.75" customHeight="1">
      <c r="H815" s="2"/>
    </row>
    <row r="816" spans="8:8" ht="15.75" customHeight="1">
      <c r="H816" s="2"/>
    </row>
    <row r="817" spans="8:8" ht="15.75" customHeight="1">
      <c r="H817" s="2"/>
    </row>
    <row r="818" spans="8:8" ht="15.75" customHeight="1">
      <c r="H818" s="2"/>
    </row>
    <row r="819" spans="8:8" ht="15.75" customHeight="1">
      <c r="H819" s="2"/>
    </row>
    <row r="820" spans="8:8" ht="15.75" customHeight="1">
      <c r="H820" s="2"/>
    </row>
    <row r="821" spans="8:8" ht="15.75" customHeight="1">
      <c r="H821" s="2"/>
    </row>
    <row r="822" spans="8:8" ht="15.75" customHeight="1">
      <c r="H822" s="2"/>
    </row>
    <row r="823" spans="8:8" ht="15.75" customHeight="1">
      <c r="H823" s="2"/>
    </row>
    <row r="824" spans="8:8" ht="15.75" customHeight="1">
      <c r="H824" s="2"/>
    </row>
    <row r="825" spans="8:8" ht="15.75" customHeight="1">
      <c r="H825" s="2"/>
    </row>
    <row r="826" spans="8:8" ht="15.75" customHeight="1">
      <c r="H826" s="2"/>
    </row>
    <row r="827" spans="8:8" ht="15.75" customHeight="1">
      <c r="H827" s="2"/>
    </row>
    <row r="828" spans="8:8" ht="15.75" customHeight="1">
      <c r="H828" s="2"/>
    </row>
    <row r="829" spans="8:8" ht="15.75" customHeight="1">
      <c r="H829" s="2"/>
    </row>
    <row r="830" spans="8:8" ht="15.75" customHeight="1">
      <c r="H830" s="2"/>
    </row>
    <row r="831" spans="8:8" ht="15.75" customHeight="1">
      <c r="H831" s="2"/>
    </row>
    <row r="832" spans="8:8" ht="15.75" customHeight="1">
      <c r="H832" s="2"/>
    </row>
    <row r="833" spans="8:8" ht="15.75" customHeight="1">
      <c r="H833" s="2"/>
    </row>
    <row r="834" spans="8:8" ht="15.75" customHeight="1">
      <c r="H834" s="2"/>
    </row>
    <row r="835" spans="8:8" ht="15.75" customHeight="1">
      <c r="H835" s="2"/>
    </row>
    <row r="836" spans="8:8" ht="15.75" customHeight="1">
      <c r="H836" s="2"/>
    </row>
    <row r="837" spans="8:8" ht="15.75" customHeight="1">
      <c r="H837" s="2"/>
    </row>
    <row r="838" spans="8:8" ht="15.75" customHeight="1">
      <c r="H838" s="2"/>
    </row>
    <row r="839" spans="8:8" ht="15.75" customHeight="1">
      <c r="H839" s="2"/>
    </row>
    <row r="840" spans="8:8" ht="15.75" customHeight="1">
      <c r="H840" s="2"/>
    </row>
    <row r="841" spans="8:8" ht="15.75" customHeight="1">
      <c r="H841" s="2"/>
    </row>
    <row r="842" spans="8:8" ht="15.75" customHeight="1">
      <c r="H842" s="2"/>
    </row>
    <row r="843" spans="8:8" ht="15.75" customHeight="1">
      <c r="H843" s="2"/>
    </row>
    <row r="844" spans="8:8" ht="15.75" customHeight="1">
      <c r="H844" s="2"/>
    </row>
    <row r="845" spans="8:8" ht="15.75" customHeight="1">
      <c r="H845" s="2"/>
    </row>
    <row r="846" spans="8:8" ht="15.75" customHeight="1">
      <c r="H846" s="2"/>
    </row>
    <row r="847" spans="8:8" ht="15.75" customHeight="1">
      <c r="H847" s="2"/>
    </row>
    <row r="848" spans="8:8" ht="15.75" customHeight="1">
      <c r="H848" s="2"/>
    </row>
    <row r="849" spans="8:8" ht="15.75" customHeight="1">
      <c r="H849" s="2"/>
    </row>
    <row r="850" spans="8:8" ht="15.75" customHeight="1">
      <c r="H850" s="2"/>
    </row>
    <row r="851" spans="8:8" ht="15.75" customHeight="1">
      <c r="H851" s="2"/>
    </row>
    <row r="852" spans="8:8" ht="15.75" customHeight="1">
      <c r="H852" s="2"/>
    </row>
    <row r="853" spans="8:8" ht="15.75" customHeight="1">
      <c r="H853" s="2"/>
    </row>
    <row r="854" spans="8:8" ht="15.75" customHeight="1">
      <c r="H854" s="2"/>
    </row>
    <row r="855" spans="8:8" ht="15.75" customHeight="1">
      <c r="H855" s="2"/>
    </row>
    <row r="856" spans="8:8" ht="15.75" customHeight="1">
      <c r="H856" s="2"/>
    </row>
    <row r="857" spans="8:8" ht="15.75" customHeight="1">
      <c r="H857" s="2"/>
    </row>
    <row r="858" spans="8:8" ht="15.75" customHeight="1">
      <c r="H858" s="2"/>
    </row>
    <row r="859" spans="8:8" ht="15.75" customHeight="1">
      <c r="H859" s="2"/>
    </row>
    <row r="860" spans="8:8" ht="15.75" customHeight="1">
      <c r="H860" s="2"/>
    </row>
    <row r="861" spans="8:8" ht="15.75" customHeight="1">
      <c r="H861" s="2"/>
    </row>
    <row r="862" spans="8:8" ht="15.75" customHeight="1">
      <c r="H862" s="2"/>
    </row>
    <row r="863" spans="8:8" ht="15.75" customHeight="1">
      <c r="H863" s="2"/>
    </row>
    <row r="864" spans="8:8" ht="15.75" customHeight="1">
      <c r="H864" s="2"/>
    </row>
    <row r="865" spans="8:8" ht="15.75" customHeight="1">
      <c r="H865" s="2"/>
    </row>
    <row r="866" spans="8:8" ht="15.75" customHeight="1">
      <c r="H866" s="2"/>
    </row>
    <row r="867" spans="8:8" ht="15.75" customHeight="1">
      <c r="H867" s="2"/>
    </row>
    <row r="868" spans="8:8" ht="15.75" customHeight="1">
      <c r="H868" s="2"/>
    </row>
    <row r="869" spans="8:8" ht="15.75" customHeight="1">
      <c r="H869" s="2"/>
    </row>
    <row r="870" spans="8:8" ht="15.75" customHeight="1">
      <c r="H870" s="2"/>
    </row>
    <row r="871" spans="8:8" ht="15.75" customHeight="1">
      <c r="H871" s="2"/>
    </row>
    <row r="872" spans="8:8" ht="15.75" customHeight="1">
      <c r="H872" s="2"/>
    </row>
    <row r="873" spans="8:8" ht="15.75" customHeight="1">
      <c r="H873" s="2"/>
    </row>
    <row r="874" spans="8:8" ht="15.75" customHeight="1">
      <c r="H874" s="2"/>
    </row>
    <row r="875" spans="8:8" ht="15.75" customHeight="1">
      <c r="H875" s="2"/>
    </row>
    <row r="876" spans="8:8" ht="15.75" customHeight="1">
      <c r="H876" s="2"/>
    </row>
    <row r="877" spans="8:8" ht="15.75" customHeight="1">
      <c r="H877" s="2"/>
    </row>
    <row r="878" spans="8:8" ht="15.75" customHeight="1">
      <c r="H878" s="2"/>
    </row>
    <row r="879" spans="8:8" ht="15.75" customHeight="1">
      <c r="H879" s="2"/>
    </row>
    <row r="880" spans="8:8" ht="15.75" customHeight="1">
      <c r="H880" s="2"/>
    </row>
    <row r="881" spans="8:8" ht="15.75" customHeight="1">
      <c r="H881" s="2"/>
    </row>
    <row r="882" spans="8:8" ht="15.75" customHeight="1">
      <c r="H882" s="2"/>
    </row>
    <row r="883" spans="8:8" ht="15.75" customHeight="1">
      <c r="H883" s="2"/>
    </row>
    <row r="884" spans="8:8" ht="15.75" customHeight="1">
      <c r="H884" s="2"/>
    </row>
    <row r="885" spans="8:8" ht="15.75" customHeight="1">
      <c r="H885" s="2"/>
    </row>
    <row r="886" spans="8:8" ht="15.75" customHeight="1">
      <c r="H886" s="2"/>
    </row>
    <row r="887" spans="8:8" ht="15.75" customHeight="1">
      <c r="H887" s="2"/>
    </row>
    <row r="888" spans="8:8" ht="15.75" customHeight="1">
      <c r="H888" s="2"/>
    </row>
    <row r="889" spans="8:8" ht="15.75" customHeight="1">
      <c r="H889" s="2"/>
    </row>
    <row r="890" spans="8:8" ht="15.75" customHeight="1">
      <c r="H890" s="2"/>
    </row>
    <row r="891" spans="8:8" ht="15.75" customHeight="1">
      <c r="H891" s="2"/>
    </row>
    <row r="892" spans="8:8" ht="15.75" customHeight="1">
      <c r="H892" s="2"/>
    </row>
    <row r="893" spans="8:8" ht="15.75" customHeight="1">
      <c r="H893" s="2"/>
    </row>
    <row r="894" spans="8:8" ht="15.75" customHeight="1">
      <c r="H894" s="2"/>
    </row>
    <row r="895" spans="8:8" ht="15.75" customHeight="1">
      <c r="H895" s="2"/>
    </row>
    <row r="896" spans="8:8" ht="15.75" customHeight="1">
      <c r="H896" s="2"/>
    </row>
    <row r="897" spans="8:8" ht="15.75" customHeight="1">
      <c r="H897" s="2"/>
    </row>
    <row r="898" spans="8:8" ht="15.75" customHeight="1">
      <c r="H898" s="2"/>
    </row>
    <row r="899" spans="8:8" ht="15.75" customHeight="1">
      <c r="H899" s="2"/>
    </row>
    <row r="900" spans="8:8" ht="15.75" customHeight="1">
      <c r="H900" s="2"/>
    </row>
    <row r="901" spans="8:8" ht="15.75" customHeight="1">
      <c r="H901" s="2"/>
    </row>
    <row r="902" spans="8:8" ht="15.75" customHeight="1">
      <c r="H902" s="2"/>
    </row>
    <row r="903" spans="8:8" ht="15.75" customHeight="1">
      <c r="H903" s="2"/>
    </row>
    <row r="904" spans="8:8" ht="15.75" customHeight="1">
      <c r="H904" s="2"/>
    </row>
    <row r="905" spans="8:8" ht="15.75" customHeight="1">
      <c r="H905" s="2"/>
    </row>
    <row r="906" spans="8:8" ht="15.75" customHeight="1">
      <c r="H906" s="2"/>
    </row>
    <row r="907" spans="8:8" ht="15.75" customHeight="1">
      <c r="H907" s="2"/>
    </row>
    <row r="908" spans="8:8" ht="15.75" customHeight="1">
      <c r="H908" s="2"/>
    </row>
    <row r="909" spans="8:8" ht="15.75" customHeight="1">
      <c r="H909" s="2"/>
    </row>
    <row r="910" spans="8:8" ht="15.75" customHeight="1">
      <c r="H910" s="2"/>
    </row>
    <row r="911" spans="8:8" ht="15.75" customHeight="1">
      <c r="H911" s="2"/>
    </row>
    <row r="912" spans="8:8" ht="15.75" customHeight="1">
      <c r="H912" s="2"/>
    </row>
    <row r="913" spans="8:8" ht="15.75" customHeight="1">
      <c r="H913" s="2"/>
    </row>
    <row r="914" spans="8:8" ht="15.75" customHeight="1">
      <c r="H914" s="2"/>
    </row>
    <row r="915" spans="8:8" ht="15.75" customHeight="1">
      <c r="H915" s="2"/>
    </row>
    <row r="916" spans="8:8" ht="15.75" customHeight="1">
      <c r="H916" s="2"/>
    </row>
    <row r="917" spans="8:8" ht="15.75" customHeight="1">
      <c r="H917" s="2"/>
    </row>
    <row r="918" spans="8:8" ht="15.75" customHeight="1">
      <c r="H918" s="2"/>
    </row>
    <row r="919" spans="8:8" ht="15.75" customHeight="1">
      <c r="H919" s="2"/>
    </row>
    <row r="920" spans="8:8" ht="15.75" customHeight="1">
      <c r="H920" s="2"/>
    </row>
    <row r="921" spans="8:8" ht="15.75" customHeight="1">
      <c r="H921" s="2"/>
    </row>
    <row r="922" spans="8:8" ht="15.75" customHeight="1">
      <c r="H922" s="2"/>
    </row>
    <row r="923" spans="8:8" ht="15.75" customHeight="1">
      <c r="H923" s="2"/>
    </row>
    <row r="924" spans="8:8" ht="15.75" customHeight="1">
      <c r="H924" s="2"/>
    </row>
    <row r="925" spans="8:8" ht="15.75" customHeight="1">
      <c r="H925" s="2"/>
    </row>
    <row r="926" spans="8:8" ht="15.75" customHeight="1">
      <c r="H926" s="2"/>
    </row>
    <row r="927" spans="8:8" ht="15.75" customHeight="1">
      <c r="H927" s="2"/>
    </row>
    <row r="928" spans="8:8" ht="15.75" customHeight="1">
      <c r="H928" s="2"/>
    </row>
    <row r="929" spans="8:8" ht="15.75" customHeight="1">
      <c r="H929" s="2"/>
    </row>
    <row r="930" spans="8:8" ht="15.75" customHeight="1">
      <c r="H930" s="2"/>
    </row>
    <row r="931" spans="8:8" ht="15.75" customHeight="1">
      <c r="H931" s="2"/>
    </row>
    <row r="932" spans="8:8" ht="15.75" customHeight="1">
      <c r="H932" s="2"/>
    </row>
    <row r="933" spans="8:8" ht="15.75" customHeight="1">
      <c r="H933" s="2"/>
    </row>
    <row r="934" spans="8:8" ht="15.75" customHeight="1">
      <c r="H934" s="2"/>
    </row>
    <row r="935" spans="8:8" ht="15.75" customHeight="1">
      <c r="H935" s="2"/>
    </row>
    <row r="936" spans="8:8" ht="15.75" customHeight="1">
      <c r="H936" s="2"/>
    </row>
    <row r="937" spans="8:8" ht="15.75" customHeight="1">
      <c r="H937" s="2"/>
    </row>
    <row r="938" spans="8:8" ht="15.75" customHeight="1">
      <c r="H938" s="2"/>
    </row>
    <row r="939" spans="8:8" ht="15.75" customHeight="1">
      <c r="H939" s="2"/>
    </row>
    <row r="940" spans="8:8" ht="15.75" customHeight="1">
      <c r="H940" s="2"/>
    </row>
    <row r="941" spans="8:8" ht="15.75" customHeight="1">
      <c r="H941" s="2"/>
    </row>
    <row r="942" spans="8:8" ht="15.75" customHeight="1">
      <c r="H942" s="2"/>
    </row>
    <row r="943" spans="8:8" ht="15.75" customHeight="1">
      <c r="H943" s="2"/>
    </row>
    <row r="944" spans="8:8" ht="15.75" customHeight="1">
      <c r="H944" s="2"/>
    </row>
    <row r="945" spans="8:8" ht="15.75" customHeight="1">
      <c r="H945" s="2"/>
    </row>
    <row r="946" spans="8:8" ht="15.75" customHeight="1">
      <c r="H946" s="2"/>
    </row>
    <row r="947" spans="8:8" ht="15.75" customHeight="1">
      <c r="H947" s="2"/>
    </row>
    <row r="948" spans="8:8" ht="15.75" customHeight="1">
      <c r="H948" s="2"/>
    </row>
    <row r="949" spans="8:8" ht="15.75" customHeight="1">
      <c r="H949" s="2"/>
    </row>
    <row r="950" spans="8:8" ht="15.75" customHeight="1">
      <c r="H950" s="2"/>
    </row>
    <row r="951" spans="8:8" ht="15.75" customHeight="1">
      <c r="H951" s="2"/>
    </row>
    <row r="952" spans="8:8" ht="15.75" customHeight="1">
      <c r="H952" s="2"/>
    </row>
    <row r="953" spans="8:8" ht="15.75" customHeight="1">
      <c r="H953" s="2"/>
    </row>
    <row r="954" spans="8:8" ht="15.75" customHeight="1">
      <c r="H954" s="2"/>
    </row>
    <row r="955" spans="8:8" ht="15.75" customHeight="1">
      <c r="H955" s="2"/>
    </row>
    <row r="956" spans="8:8" ht="15.75" customHeight="1">
      <c r="H956" s="2"/>
    </row>
    <row r="957" spans="8:8" ht="15.75" customHeight="1">
      <c r="H957" s="2"/>
    </row>
    <row r="958" spans="8:8" ht="15.75" customHeight="1">
      <c r="H958" s="2"/>
    </row>
    <row r="959" spans="8:8" ht="15.75" customHeight="1">
      <c r="H959" s="2"/>
    </row>
    <row r="960" spans="8:8" ht="15.75" customHeight="1">
      <c r="H960" s="2"/>
    </row>
    <row r="961" spans="8:8" ht="15.75" customHeight="1">
      <c r="H961" s="2"/>
    </row>
    <row r="962" spans="8:8" ht="15.75" customHeight="1">
      <c r="H962" s="2"/>
    </row>
    <row r="963" spans="8:8" ht="15.75" customHeight="1">
      <c r="H963" s="2"/>
    </row>
    <row r="964" spans="8:8" ht="15.75" customHeight="1">
      <c r="H964" s="2"/>
    </row>
    <row r="965" spans="8:8" ht="15.75" customHeight="1">
      <c r="H965" s="2"/>
    </row>
    <row r="966" spans="8:8" ht="15.75" customHeight="1">
      <c r="H966" s="2"/>
    </row>
    <row r="967" spans="8:8" ht="15.75" customHeight="1">
      <c r="H967" s="2"/>
    </row>
    <row r="968" spans="8:8" ht="15.75" customHeight="1">
      <c r="H968" s="2"/>
    </row>
    <row r="969" spans="8:8" ht="15.75" customHeight="1">
      <c r="H969" s="2"/>
    </row>
    <row r="970" spans="8:8" ht="15.75" customHeight="1">
      <c r="H970" s="2"/>
    </row>
    <row r="971" spans="8:8" ht="15.75" customHeight="1">
      <c r="H971" s="2"/>
    </row>
    <row r="972" spans="8:8" ht="15.75" customHeight="1">
      <c r="H972" s="2"/>
    </row>
    <row r="973" spans="8:8" ht="15.75" customHeight="1">
      <c r="H973" s="2"/>
    </row>
    <row r="974" spans="8:8" ht="15.75" customHeight="1">
      <c r="H974" s="2"/>
    </row>
    <row r="975" spans="8:8" ht="15.75" customHeight="1">
      <c r="H975" s="2"/>
    </row>
    <row r="976" spans="8:8" ht="15.75" customHeight="1">
      <c r="H976" s="2"/>
    </row>
    <row r="977" spans="8:8" ht="15.75" customHeight="1">
      <c r="H977" s="2"/>
    </row>
    <row r="978" spans="8:8" ht="15.75" customHeight="1">
      <c r="H978" s="2"/>
    </row>
    <row r="979" spans="8:8" ht="15.75" customHeight="1">
      <c r="H979" s="2"/>
    </row>
    <row r="980" spans="8:8" ht="15.75" customHeight="1">
      <c r="H980" s="2"/>
    </row>
    <row r="981" spans="8:8" ht="15.75" customHeight="1">
      <c r="H981" s="2"/>
    </row>
    <row r="982" spans="8:8" ht="15.75" customHeight="1">
      <c r="H982" s="2"/>
    </row>
    <row r="983" spans="8:8" ht="15.75" customHeight="1">
      <c r="H983" s="2"/>
    </row>
    <row r="984" spans="8:8" ht="15.75" customHeight="1">
      <c r="H984" s="2"/>
    </row>
    <row r="985" spans="8:8" ht="15.75" customHeight="1">
      <c r="H985" s="2"/>
    </row>
    <row r="986" spans="8:8" ht="15.75" customHeight="1">
      <c r="H986" s="2"/>
    </row>
    <row r="987" spans="8:8" ht="15.75" customHeight="1">
      <c r="H987" s="2"/>
    </row>
    <row r="988" spans="8:8" ht="15.75" customHeight="1">
      <c r="H988" s="2"/>
    </row>
    <row r="989" spans="8:8" ht="15.75" customHeight="1">
      <c r="H989" s="2"/>
    </row>
    <row r="990" spans="8:8" ht="15.75" customHeight="1">
      <c r="H990" s="2"/>
    </row>
    <row r="991" spans="8:8" ht="15.75" customHeight="1">
      <c r="H991" s="2"/>
    </row>
    <row r="992" spans="8:8" ht="15.75" customHeight="1">
      <c r="H992" s="2"/>
    </row>
    <row r="993" spans="8:8" ht="15.75" customHeight="1">
      <c r="H993" s="2"/>
    </row>
    <row r="994" spans="8:8" ht="15.75" customHeight="1">
      <c r="H994" s="2"/>
    </row>
    <row r="995" spans="8:8" ht="15.75" customHeight="1">
      <c r="H995" s="2"/>
    </row>
    <row r="996" spans="8:8" ht="15.75" customHeight="1">
      <c r="H996" s="2"/>
    </row>
    <row r="997" spans="8:8" ht="15.75" customHeight="1">
      <c r="H997" s="2"/>
    </row>
    <row r="998" spans="8:8" ht="15.75" customHeight="1">
      <c r="H998" s="2"/>
    </row>
    <row r="999" spans="8:8" ht="15.75" customHeight="1">
      <c r="H999" s="2"/>
    </row>
    <row r="1000" spans="8:8" ht="15.75" customHeight="1">
      <c r="H1000" s="2"/>
    </row>
  </sheetData>
  <pageMargins left="0.7" right="0.7" top="0.78740157499999996" bottom="0.78740157499999996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N965"/>
  <sheetViews>
    <sheetView workbookViewId="0">
      <selection activeCell="A3" sqref="A3"/>
    </sheetView>
  </sheetViews>
  <sheetFormatPr baseColWidth="10" defaultColWidth="14.42578125" defaultRowHeight="15" customHeight="1"/>
  <cols>
    <col min="1" max="1" width="11.7109375" customWidth="1"/>
    <col min="2" max="2" width="15.140625" customWidth="1"/>
    <col min="3" max="4" width="10.7109375" customWidth="1"/>
    <col min="5" max="5" width="22.7109375" customWidth="1"/>
    <col min="6" max="7" width="10.7109375" customWidth="1"/>
    <col min="8" max="9" width="11.42578125" customWidth="1"/>
    <col min="10" max="10" width="10.7109375" style="113" customWidth="1"/>
    <col min="11" max="11" width="21.7109375" customWidth="1"/>
    <col min="12" max="12" width="10.7109375" customWidth="1"/>
    <col min="13" max="13" width="10.7109375" style="113" customWidth="1"/>
    <col min="14" max="26" width="10.7109375" customWidth="1"/>
  </cols>
  <sheetData>
    <row r="1" spans="1:14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6" t="s">
        <v>26</v>
      </c>
      <c r="I1" s="6" t="s">
        <v>366</v>
      </c>
      <c r="J1" s="106" t="s">
        <v>377</v>
      </c>
    </row>
    <row r="2" spans="1:14" hidden="1">
      <c r="A2" s="94" t="s">
        <v>43</v>
      </c>
      <c r="B2" s="94" t="s">
        <v>63</v>
      </c>
      <c r="C2" s="96" t="s">
        <v>29</v>
      </c>
      <c r="D2" s="96">
        <v>2012</v>
      </c>
      <c r="E2" s="95" t="s">
        <v>30</v>
      </c>
      <c r="F2" s="129"/>
      <c r="G2" s="129"/>
      <c r="H2" s="120">
        <f>VLOOKUP(K2,Starterfeld!K:L,2,FALSE)</f>
        <v>512</v>
      </c>
      <c r="I2" s="92" t="s">
        <v>367</v>
      </c>
      <c r="J2" s="115" t="str">
        <f>VLOOKUP(I2,$M$2:$N$5,2,FALSE)</f>
        <v>Abmeldung</v>
      </c>
      <c r="K2" s="8" t="str">
        <f t="shared" ref="K2:K40" si="0">CONCATENATE(A2," ",B2)</f>
        <v>Jonathan Fischer</v>
      </c>
      <c r="M2" s="117" t="s">
        <v>367</v>
      </c>
      <c r="N2" s="93" t="s">
        <v>368</v>
      </c>
    </row>
    <row r="3" spans="1:14" ht="15.75">
      <c r="A3" s="9" t="s">
        <v>66</v>
      </c>
      <c r="B3" s="9" t="s">
        <v>51</v>
      </c>
      <c r="C3" s="11" t="s">
        <v>29</v>
      </c>
      <c r="D3" s="11">
        <v>2013</v>
      </c>
      <c r="E3" s="12" t="s">
        <v>30</v>
      </c>
      <c r="F3" s="19" t="s">
        <v>64</v>
      </c>
      <c r="G3" s="19" t="s">
        <v>67</v>
      </c>
      <c r="H3" s="140">
        <f>VLOOKUP(K3,Starterfeld!K:L,2,FALSE)</f>
        <v>903</v>
      </c>
      <c r="I3" s="111">
        <f>VLOOKUP(H3,$H$48:$I$63,2,FALSE)</f>
        <v>5.1736111111111115E-3</v>
      </c>
      <c r="J3" s="123">
        <f>VLOOKUP(H3,$H$47:$J$85,3,FALSE)</f>
        <v>9</v>
      </c>
      <c r="K3" s="8" t="str">
        <f t="shared" si="0"/>
        <v>Linus Penrod</v>
      </c>
      <c r="M3" s="117" t="s">
        <v>369</v>
      </c>
      <c r="N3" s="93" t="s">
        <v>370</v>
      </c>
    </row>
    <row r="4" spans="1:14">
      <c r="A4" s="9" t="s">
        <v>68</v>
      </c>
      <c r="B4" s="9" t="s">
        <v>59</v>
      </c>
      <c r="C4" s="11" t="s">
        <v>29</v>
      </c>
      <c r="D4" s="11">
        <v>2012</v>
      </c>
      <c r="E4" s="12" t="s">
        <v>30</v>
      </c>
      <c r="F4" s="19" t="s">
        <v>64</v>
      </c>
      <c r="G4" s="19" t="s">
        <v>65</v>
      </c>
      <c r="H4" s="64">
        <f>VLOOKUP(K4,Starterfeld!K:L,2,FALSE)</f>
        <v>509</v>
      </c>
      <c r="I4" s="111">
        <f>VLOOKUP(H4,$H$48:$I$63,2,FALSE)</f>
        <v>5.4629629629629637E-3</v>
      </c>
      <c r="J4" s="123">
        <f>VLOOKUP(H4,$H$47:$J$85,3,FALSE)</f>
        <v>14</v>
      </c>
      <c r="K4" s="8" t="str">
        <f t="shared" si="0"/>
        <v>Leon Rupp</v>
      </c>
      <c r="M4" s="117" t="s">
        <v>371</v>
      </c>
      <c r="N4" s="93" t="s">
        <v>372</v>
      </c>
    </row>
    <row r="5" spans="1:14">
      <c r="A5" s="9" t="s">
        <v>69</v>
      </c>
      <c r="B5" s="9" t="s">
        <v>53</v>
      </c>
      <c r="C5" s="11" t="s">
        <v>29</v>
      </c>
      <c r="D5" s="11">
        <v>2013</v>
      </c>
      <c r="E5" s="12" t="s">
        <v>30</v>
      </c>
      <c r="F5" s="19" t="s">
        <v>64</v>
      </c>
      <c r="G5" s="19" t="s">
        <v>67</v>
      </c>
      <c r="H5" s="64">
        <f>VLOOKUP(K5,Starterfeld!K:L,2,FALSE)</f>
        <v>505</v>
      </c>
      <c r="I5" s="111">
        <f>VLOOKUP(H5,$H$48:$I$63,2,FALSE)</f>
        <v>5.4513888888888893E-3</v>
      </c>
      <c r="J5" s="123">
        <f>VLOOKUP(H5,$H$47:$J$85,3,FALSE)</f>
        <v>13</v>
      </c>
      <c r="K5" s="8" t="str">
        <f t="shared" si="0"/>
        <v>Tim Wagner</v>
      </c>
      <c r="M5" s="117" t="s">
        <v>373</v>
      </c>
      <c r="N5" s="93" t="s">
        <v>374</v>
      </c>
    </row>
    <row r="6" spans="1:14">
      <c r="A6" s="9" t="s">
        <v>103</v>
      </c>
      <c r="B6" s="9" t="s">
        <v>98</v>
      </c>
      <c r="C6" s="21" t="s">
        <v>29</v>
      </c>
      <c r="D6" s="21">
        <v>2012</v>
      </c>
      <c r="E6" s="12" t="s">
        <v>92</v>
      </c>
      <c r="F6" s="19" t="s">
        <v>64</v>
      </c>
      <c r="G6" s="19" t="s">
        <v>65</v>
      </c>
      <c r="H6" s="64">
        <f>VLOOKUP(K6,Starterfeld!K:L,2,FALSE)</f>
        <v>514</v>
      </c>
      <c r="I6" s="111">
        <f>VLOOKUP(H6,$H$48:$I$63,2,FALSE)</f>
        <v>4.7569444444444439E-3</v>
      </c>
      <c r="J6" s="123">
        <f>VLOOKUP(H6,$H$47:$J$85,3,FALSE)</f>
        <v>4</v>
      </c>
      <c r="K6" s="8" t="str">
        <f t="shared" si="0"/>
        <v>Tom  Abeska</v>
      </c>
    </row>
    <row r="7" spans="1:14" hidden="1">
      <c r="A7" s="94" t="s">
        <v>73</v>
      </c>
      <c r="B7" s="94" t="s">
        <v>104</v>
      </c>
      <c r="C7" s="90" t="s">
        <v>29</v>
      </c>
      <c r="D7" s="90">
        <v>2013</v>
      </c>
      <c r="E7" s="95" t="s">
        <v>92</v>
      </c>
      <c r="F7" s="129"/>
      <c r="G7" s="129"/>
      <c r="H7" s="120">
        <f>VLOOKUP(K7,Starterfeld!K:L,2,FALSE)</f>
        <v>502</v>
      </c>
      <c r="I7" s="92" t="s">
        <v>367</v>
      </c>
      <c r="J7" s="115" t="str">
        <f>VLOOKUP(I7,$M$2:$N$5,2,FALSE)</f>
        <v>Abmeldung</v>
      </c>
      <c r="K7" s="8" t="str">
        <f t="shared" si="0"/>
        <v>Elias Schwan</v>
      </c>
    </row>
    <row r="8" spans="1:14">
      <c r="A8" s="3" t="s">
        <v>174</v>
      </c>
      <c r="B8" s="3" t="s">
        <v>175</v>
      </c>
      <c r="C8" s="21" t="s">
        <v>29</v>
      </c>
      <c r="D8" s="21">
        <v>2013</v>
      </c>
      <c r="E8" s="12" t="s">
        <v>147</v>
      </c>
      <c r="F8" s="19" t="s">
        <v>64</v>
      </c>
      <c r="G8" s="19" t="s">
        <v>67</v>
      </c>
      <c r="H8" s="64">
        <f>VLOOKUP(K8,Starterfeld!K:L,2,FALSE)</f>
        <v>504</v>
      </c>
      <c r="I8" s="111">
        <f t="shared" ref="I8:I40" si="1">VLOOKUP(H8,$H$48:$I$63,2,FALSE)</f>
        <v>5.2546296296296299E-3</v>
      </c>
      <c r="J8" s="123">
        <f>VLOOKUP(H8,$H$47:$J$85,3,FALSE)</f>
        <v>11</v>
      </c>
      <c r="K8" s="8" t="str">
        <f t="shared" si="0"/>
        <v>Stas Lachenmaier</v>
      </c>
    </row>
    <row r="9" spans="1:14">
      <c r="A9" s="3" t="s">
        <v>176</v>
      </c>
      <c r="B9" s="3" t="s">
        <v>177</v>
      </c>
      <c r="C9" s="21" t="s">
        <v>29</v>
      </c>
      <c r="D9" s="21">
        <v>2013</v>
      </c>
      <c r="E9" s="12" t="s">
        <v>147</v>
      </c>
      <c r="F9" s="19" t="s">
        <v>64</v>
      </c>
      <c r="G9" s="19" t="s">
        <v>67</v>
      </c>
      <c r="H9" s="64">
        <f>VLOOKUP(K9,Starterfeld!K:L,2,FALSE)</f>
        <v>503</v>
      </c>
      <c r="I9" s="111">
        <f t="shared" si="1"/>
        <v>4.9537037037037032E-3</v>
      </c>
      <c r="J9" s="123">
        <f>VLOOKUP(H9,$H$47:$J$85,3,FALSE)</f>
        <v>5</v>
      </c>
      <c r="K9" s="8" t="str">
        <f t="shared" si="0"/>
        <v>Bjarne Lang</v>
      </c>
    </row>
    <row r="10" spans="1:14">
      <c r="A10" s="3" t="s">
        <v>178</v>
      </c>
      <c r="B10" s="3" t="s">
        <v>160</v>
      </c>
      <c r="C10" s="21" t="s">
        <v>29</v>
      </c>
      <c r="D10" s="21">
        <v>2012</v>
      </c>
      <c r="E10" s="12" t="s">
        <v>147</v>
      </c>
      <c r="F10" s="19" t="s">
        <v>64</v>
      </c>
      <c r="G10" s="19" t="s">
        <v>65</v>
      </c>
      <c r="H10" s="64">
        <f>VLOOKUP(K10,Starterfeld!K:L,2,FALSE)</f>
        <v>508</v>
      </c>
      <c r="I10" s="111">
        <f t="shared" si="1"/>
        <v>4.386574074074074E-3</v>
      </c>
      <c r="J10" s="123">
        <f>VLOOKUP(H10,$H$47:$J$85,3,FALSE)</f>
        <v>2</v>
      </c>
      <c r="K10" s="8" t="str">
        <f t="shared" si="0"/>
        <v>Hannes Pfanschilling</v>
      </c>
    </row>
    <row r="11" spans="1:14">
      <c r="A11" s="3" t="s">
        <v>179</v>
      </c>
      <c r="B11" s="3" t="s">
        <v>180</v>
      </c>
      <c r="C11" s="21" t="s">
        <v>29</v>
      </c>
      <c r="D11" s="21">
        <v>2012</v>
      </c>
      <c r="E11" s="12" t="s">
        <v>147</v>
      </c>
      <c r="F11" s="19" t="s">
        <v>64</v>
      </c>
      <c r="G11" s="19" t="s">
        <v>65</v>
      </c>
      <c r="H11" s="64">
        <f>VLOOKUP(K11,Starterfeld!K:L,2,FALSE)</f>
        <v>507</v>
      </c>
      <c r="I11" s="111">
        <f t="shared" si="1"/>
        <v>4.2939814814814811E-3</v>
      </c>
      <c r="J11" s="123">
        <f>VLOOKUP(H11,$H$47:$J$85,3,FALSE)</f>
        <v>1</v>
      </c>
      <c r="K11" s="8" t="str">
        <f t="shared" si="0"/>
        <v>Fritz Zwicker</v>
      </c>
    </row>
    <row r="12" spans="1:14">
      <c r="A12" s="9" t="s">
        <v>52</v>
      </c>
      <c r="B12" s="9" t="s">
        <v>236</v>
      </c>
      <c r="C12" s="21" t="s">
        <v>29</v>
      </c>
      <c r="D12" s="21">
        <v>2012</v>
      </c>
      <c r="E12" s="34" t="s">
        <v>189</v>
      </c>
      <c r="F12" s="19" t="s">
        <v>64</v>
      </c>
      <c r="G12" s="19" t="s">
        <v>65</v>
      </c>
      <c r="H12" s="64">
        <f>VLOOKUP(K12,Starterfeld!K:L,2,FALSE)</f>
        <v>513</v>
      </c>
      <c r="I12" s="111">
        <f t="shared" si="1"/>
        <v>5.162037037037037E-3</v>
      </c>
      <c r="J12" s="123">
        <f>VLOOKUP(H12,$H$47:$J$85,3,FALSE)</f>
        <v>8</v>
      </c>
      <c r="K12" s="8" t="str">
        <f t="shared" si="0"/>
        <v>Ben Harbusch</v>
      </c>
    </row>
    <row r="13" spans="1:14">
      <c r="A13" s="9" t="s">
        <v>237</v>
      </c>
      <c r="B13" s="9" t="s">
        <v>238</v>
      </c>
      <c r="C13" s="21" t="s">
        <v>29</v>
      </c>
      <c r="D13" s="21">
        <v>2012</v>
      </c>
      <c r="E13" s="34" t="s">
        <v>189</v>
      </c>
      <c r="F13" s="19" t="s">
        <v>64</v>
      </c>
      <c r="G13" s="19" t="s">
        <v>65</v>
      </c>
      <c r="H13" s="64">
        <f>VLOOKUP(K13,Starterfeld!K:L,2,FALSE)</f>
        <v>511</v>
      </c>
      <c r="I13" s="111">
        <f t="shared" si="1"/>
        <v>5.2199074074074075E-3</v>
      </c>
      <c r="J13" s="123">
        <f>VLOOKUP(H13,$H$47:$J$85,3,FALSE)</f>
        <v>10</v>
      </c>
      <c r="K13" s="8" t="str">
        <f t="shared" si="0"/>
        <v>Jakob Hewig</v>
      </c>
    </row>
    <row r="14" spans="1:14">
      <c r="A14" s="9" t="s">
        <v>239</v>
      </c>
      <c r="B14" s="9" t="s">
        <v>196</v>
      </c>
      <c r="C14" s="21" t="s">
        <v>29</v>
      </c>
      <c r="D14" s="21">
        <v>2013</v>
      </c>
      <c r="E14" s="34" t="s">
        <v>189</v>
      </c>
      <c r="F14" s="19" t="s">
        <v>64</v>
      </c>
      <c r="G14" s="19" t="s">
        <v>67</v>
      </c>
      <c r="H14" s="64">
        <f>VLOOKUP(K14,Starterfeld!K:L,2,FALSE)</f>
        <v>501</v>
      </c>
      <c r="I14" s="111">
        <f t="shared" si="1"/>
        <v>6.4814814814814822E-3</v>
      </c>
      <c r="J14" s="123">
        <f>VLOOKUP(H14,$H$47:$J$85,3,FALSE)</f>
        <v>16</v>
      </c>
      <c r="K14" s="8" t="str">
        <f t="shared" si="0"/>
        <v>Michel Krümberg</v>
      </c>
    </row>
    <row r="15" spans="1:14">
      <c r="A15" s="108" t="s">
        <v>225</v>
      </c>
      <c r="B15" s="108" t="s">
        <v>226</v>
      </c>
      <c r="C15" s="21" t="s">
        <v>29</v>
      </c>
      <c r="D15" s="21">
        <v>2013</v>
      </c>
      <c r="E15" s="34" t="s">
        <v>189</v>
      </c>
      <c r="F15" s="19" t="s">
        <v>64</v>
      </c>
      <c r="G15" s="19" t="s">
        <v>67</v>
      </c>
      <c r="H15" s="64">
        <f>VLOOKUP(K15,Starterfeld!K:L,2,FALSE)</f>
        <v>331</v>
      </c>
      <c r="I15" s="111">
        <f t="shared" si="1"/>
        <v>5.1504629629629626E-3</v>
      </c>
      <c r="J15" s="123">
        <f>VLOOKUP(H15,$H$47:$J$85,3,FALSE)</f>
        <v>7</v>
      </c>
      <c r="K15" s="8" t="str">
        <f t="shared" ref="K15" si="2">CONCATENATE(A15," ",B15)</f>
        <v>Vincent Maar</v>
      </c>
    </row>
    <row r="16" spans="1:14">
      <c r="A16" s="3" t="s">
        <v>346</v>
      </c>
      <c r="B16" s="3" t="s">
        <v>110</v>
      </c>
      <c r="C16" s="21" t="s">
        <v>29</v>
      </c>
      <c r="D16" s="21">
        <v>2013</v>
      </c>
      <c r="E16" s="40" t="s">
        <v>299</v>
      </c>
      <c r="F16" s="19" t="s">
        <v>64</v>
      </c>
      <c r="G16" s="19" t="s">
        <v>67</v>
      </c>
      <c r="H16" s="64">
        <f>VLOOKUP(K16,Starterfeld!K:L,2,FALSE)</f>
        <v>506</v>
      </c>
      <c r="I16" s="111">
        <f t="shared" si="1"/>
        <v>5.2662037037037044E-3</v>
      </c>
      <c r="J16" s="123">
        <f>VLOOKUP(H16,$H$47:$J$85,3,FALSE)</f>
        <v>12</v>
      </c>
      <c r="K16" s="8" t="str">
        <f t="shared" si="0"/>
        <v>Felix Schmidt</v>
      </c>
    </row>
    <row r="17" spans="1:11">
      <c r="A17" s="3" t="s">
        <v>90</v>
      </c>
      <c r="B17" s="3" t="s">
        <v>235</v>
      </c>
      <c r="C17" s="21" t="s">
        <v>29</v>
      </c>
      <c r="D17" s="21">
        <v>2013</v>
      </c>
      <c r="E17" s="40" t="s">
        <v>299</v>
      </c>
      <c r="F17" s="19" t="s">
        <v>64</v>
      </c>
      <c r="G17" s="19" t="s">
        <v>67</v>
      </c>
      <c r="H17" s="64">
        <f>VLOOKUP(K17,Starterfeld!K:L,2,FALSE)</f>
        <v>500</v>
      </c>
      <c r="I17" s="111">
        <f t="shared" si="1"/>
        <v>5.0925925925925921E-3</v>
      </c>
      <c r="J17" s="123">
        <f>VLOOKUP(H17,$H$47:$J$85,3,FALSE)</f>
        <v>6</v>
      </c>
      <c r="K17" s="8" t="str">
        <f t="shared" si="0"/>
        <v>Maximilian Weppler</v>
      </c>
    </row>
    <row r="18" spans="1:11" ht="15.75">
      <c r="A18" s="9" t="s">
        <v>362</v>
      </c>
      <c r="B18" s="67" t="s">
        <v>361</v>
      </c>
      <c r="C18" s="21" t="s">
        <v>29</v>
      </c>
      <c r="D18" s="21">
        <v>2012</v>
      </c>
      <c r="E18" s="40" t="s">
        <v>296</v>
      </c>
      <c r="F18" s="46" t="s">
        <v>64</v>
      </c>
      <c r="G18" s="19" t="s">
        <v>65</v>
      </c>
      <c r="H18" s="140">
        <v>906</v>
      </c>
      <c r="I18" s="111">
        <f t="shared" si="1"/>
        <v>5.5439814814814822E-3</v>
      </c>
      <c r="J18" s="123">
        <f>VLOOKUP(H18,$H$47:$J$85,3,FALSE)</f>
        <v>15</v>
      </c>
      <c r="K18" s="8" t="str">
        <f t="shared" si="0"/>
        <v>Sinan Akbahar</v>
      </c>
    </row>
    <row r="19" spans="1:11" ht="15.75">
      <c r="A19" s="109" t="s">
        <v>364</v>
      </c>
      <c r="B19" s="97" t="s">
        <v>363</v>
      </c>
      <c r="C19" s="21" t="s">
        <v>29</v>
      </c>
      <c r="D19" s="21">
        <v>2013</v>
      </c>
      <c r="E19" s="12" t="s">
        <v>116</v>
      </c>
      <c r="F19" s="46" t="s">
        <v>64</v>
      </c>
      <c r="G19" s="19" t="s">
        <v>67</v>
      </c>
      <c r="H19" s="140">
        <v>907</v>
      </c>
      <c r="I19" s="111">
        <f t="shared" si="1"/>
        <v>4.5717592592592589E-3</v>
      </c>
      <c r="J19" s="123">
        <f>VLOOKUP(H19,$H$47:$J$85,3,FALSE)</f>
        <v>3</v>
      </c>
      <c r="K19" s="8" t="str">
        <f t="shared" si="0"/>
        <v>Jannis Schneider</v>
      </c>
    </row>
    <row r="20" spans="1:11">
      <c r="A20" s="67"/>
      <c r="B20" s="69"/>
      <c r="C20" s="67"/>
      <c r="D20" s="67"/>
      <c r="E20" s="67"/>
      <c r="F20" s="19"/>
      <c r="G20" s="77"/>
      <c r="H20" s="64" t="e">
        <f>VLOOKUP(K20,Starterfeld!K:L,2,FALSE)</f>
        <v>#N/A</v>
      </c>
      <c r="I20" s="65" t="e">
        <f t="shared" si="1"/>
        <v>#N/A</v>
      </c>
      <c r="J20" s="123" t="e">
        <f>VLOOKUP(H20,$H$47:$J$85,3,FALSE)</f>
        <v>#N/A</v>
      </c>
      <c r="K20" s="8" t="str">
        <f t="shared" si="0"/>
        <v xml:space="preserve"> </v>
      </c>
    </row>
    <row r="21" spans="1:11" ht="15.75" customHeight="1">
      <c r="A21" s="67"/>
      <c r="B21" s="67"/>
      <c r="C21" s="67"/>
      <c r="D21" s="67"/>
      <c r="E21" s="67"/>
      <c r="F21" s="19"/>
      <c r="G21" s="77"/>
      <c r="H21" s="64" t="e">
        <f>VLOOKUP(K21,Starterfeld!K:L,2,FALSE)</f>
        <v>#N/A</v>
      </c>
      <c r="I21" s="65" t="e">
        <f t="shared" si="1"/>
        <v>#N/A</v>
      </c>
      <c r="J21" s="123" t="e">
        <f>VLOOKUP(H21,$H$47:$J$85,3,FALSE)</f>
        <v>#N/A</v>
      </c>
      <c r="K21" s="8" t="str">
        <f t="shared" si="0"/>
        <v xml:space="preserve"> </v>
      </c>
    </row>
    <row r="22" spans="1:11" ht="15.75" customHeight="1">
      <c r="A22" s="67"/>
      <c r="B22" s="69"/>
      <c r="C22" s="67"/>
      <c r="D22" s="67"/>
      <c r="E22" s="5"/>
      <c r="F22" s="19"/>
      <c r="G22" s="77"/>
      <c r="H22" s="64" t="e">
        <f>VLOOKUP(K22,Starterfeld!K:L,2,FALSE)</f>
        <v>#N/A</v>
      </c>
      <c r="I22" s="65" t="e">
        <f t="shared" si="1"/>
        <v>#N/A</v>
      </c>
      <c r="J22" s="123" t="e">
        <f>VLOOKUP(H22,$H$47:$J$85,3,FALSE)</f>
        <v>#N/A</v>
      </c>
      <c r="K22" s="8" t="str">
        <f t="shared" si="0"/>
        <v xml:space="preserve"> </v>
      </c>
    </row>
    <row r="23" spans="1:11" ht="15.75" customHeight="1">
      <c r="A23" s="67"/>
      <c r="B23" s="69"/>
      <c r="C23" s="67"/>
      <c r="D23" s="67"/>
      <c r="E23" s="5"/>
      <c r="F23" s="19"/>
      <c r="G23" s="77"/>
      <c r="H23" s="64" t="e">
        <f>VLOOKUP(K23,Starterfeld!K:L,2,FALSE)</f>
        <v>#N/A</v>
      </c>
      <c r="I23" s="65" t="e">
        <f t="shared" si="1"/>
        <v>#N/A</v>
      </c>
      <c r="J23" s="123" t="e">
        <f>VLOOKUP(H23,$H$47:$J$85,3,FALSE)</f>
        <v>#N/A</v>
      </c>
      <c r="K23" s="8" t="str">
        <f t="shared" si="0"/>
        <v xml:space="preserve"> </v>
      </c>
    </row>
    <row r="24" spans="1:11" ht="15.75" customHeight="1">
      <c r="A24" s="67"/>
      <c r="B24" s="69"/>
      <c r="C24" s="67"/>
      <c r="D24" s="67"/>
      <c r="E24" s="5"/>
      <c r="F24" s="19"/>
      <c r="G24" s="77"/>
      <c r="H24" s="64" t="e">
        <f>VLOOKUP(K24,Starterfeld!K:L,2,FALSE)</f>
        <v>#N/A</v>
      </c>
      <c r="I24" s="65" t="e">
        <f t="shared" si="1"/>
        <v>#N/A</v>
      </c>
      <c r="J24" s="123" t="e">
        <f>VLOOKUP(H24,$H$47:$J$85,3,FALSE)</f>
        <v>#N/A</v>
      </c>
      <c r="K24" s="8" t="str">
        <f t="shared" si="0"/>
        <v xml:space="preserve"> </v>
      </c>
    </row>
    <row r="25" spans="1:11" ht="15.75" customHeight="1">
      <c r="A25" s="67"/>
      <c r="B25" s="69"/>
      <c r="C25" s="67"/>
      <c r="D25" s="67"/>
      <c r="E25" s="5"/>
      <c r="F25" s="19"/>
      <c r="G25" s="77"/>
      <c r="H25" s="64" t="e">
        <f>VLOOKUP(K25,Starterfeld!K:L,2,FALSE)</f>
        <v>#N/A</v>
      </c>
      <c r="I25" s="65" t="e">
        <f t="shared" si="1"/>
        <v>#N/A</v>
      </c>
      <c r="J25" s="123" t="e">
        <f>VLOOKUP(H25,$H$47:$J$85,3,FALSE)</f>
        <v>#N/A</v>
      </c>
      <c r="K25" s="8" t="str">
        <f t="shared" si="0"/>
        <v xml:space="preserve"> </v>
      </c>
    </row>
    <row r="26" spans="1:11" ht="15.75" customHeight="1">
      <c r="A26" s="67"/>
      <c r="B26" s="69"/>
      <c r="C26" s="67"/>
      <c r="D26" s="67"/>
      <c r="E26" s="67"/>
      <c r="F26" s="19"/>
      <c r="G26" s="77"/>
      <c r="H26" s="64" t="e">
        <f>VLOOKUP(K26,Starterfeld!K:L,2,FALSE)</f>
        <v>#N/A</v>
      </c>
      <c r="I26" s="65" t="e">
        <f t="shared" si="1"/>
        <v>#N/A</v>
      </c>
      <c r="J26" s="123" t="e">
        <f>VLOOKUP(H26,$H$47:$J$85,3,FALSE)</f>
        <v>#N/A</v>
      </c>
      <c r="K26" s="8" t="str">
        <f t="shared" si="0"/>
        <v xml:space="preserve"> </v>
      </c>
    </row>
    <row r="27" spans="1:11" ht="15.75" customHeight="1">
      <c r="A27" s="67"/>
      <c r="B27" s="69"/>
      <c r="C27" s="67"/>
      <c r="D27" s="67"/>
      <c r="E27" s="67"/>
      <c r="F27" s="19"/>
      <c r="G27" s="77"/>
      <c r="H27" s="64" t="e">
        <f>VLOOKUP(K27,Starterfeld!K:L,2,FALSE)</f>
        <v>#N/A</v>
      </c>
      <c r="I27" s="65" t="e">
        <f t="shared" si="1"/>
        <v>#N/A</v>
      </c>
      <c r="J27" s="123" t="e">
        <f>VLOOKUP(H27,$H$47:$J$85,3,FALSE)</f>
        <v>#N/A</v>
      </c>
      <c r="K27" s="8" t="str">
        <f t="shared" si="0"/>
        <v xml:space="preserve"> </v>
      </c>
    </row>
    <row r="28" spans="1:11" ht="15.75" customHeight="1">
      <c r="A28" s="67"/>
      <c r="B28" s="69"/>
      <c r="C28" s="67"/>
      <c r="D28" s="67"/>
      <c r="E28" s="67"/>
      <c r="F28" s="19"/>
      <c r="G28" s="77"/>
      <c r="H28" s="64" t="e">
        <f>VLOOKUP(K28,Starterfeld!K:L,2,FALSE)</f>
        <v>#N/A</v>
      </c>
      <c r="I28" s="65" t="e">
        <f t="shared" si="1"/>
        <v>#N/A</v>
      </c>
      <c r="J28" s="123" t="e">
        <f>VLOOKUP(H28,$H$47:$J$85,3,FALSE)</f>
        <v>#N/A</v>
      </c>
      <c r="K28" s="8" t="str">
        <f t="shared" si="0"/>
        <v xml:space="preserve"> </v>
      </c>
    </row>
    <row r="29" spans="1:11" ht="15.75" customHeight="1">
      <c r="A29" s="67"/>
      <c r="B29" s="69"/>
      <c r="C29" s="67"/>
      <c r="D29" s="67"/>
      <c r="E29" s="5"/>
      <c r="F29" s="19"/>
      <c r="G29" s="77"/>
      <c r="H29" s="64" t="e">
        <f>VLOOKUP(K29,Starterfeld!K:L,2,FALSE)</f>
        <v>#N/A</v>
      </c>
      <c r="I29" s="65" t="e">
        <f t="shared" si="1"/>
        <v>#N/A</v>
      </c>
      <c r="J29" s="123" t="e">
        <f>VLOOKUP(H29,$H$47:$J$85,3,FALSE)</f>
        <v>#N/A</v>
      </c>
      <c r="K29" s="8" t="str">
        <f t="shared" si="0"/>
        <v xml:space="preserve"> </v>
      </c>
    </row>
    <row r="30" spans="1:11" ht="15.75" customHeight="1">
      <c r="A30" s="67"/>
      <c r="B30" s="69"/>
      <c r="C30" s="67"/>
      <c r="D30" s="67"/>
      <c r="E30" s="5"/>
      <c r="F30" s="19"/>
      <c r="G30" s="77"/>
      <c r="H30" s="64" t="e">
        <f>VLOOKUP(K30,Starterfeld!K:L,2,FALSE)</f>
        <v>#N/A</v>
      </c>
      <c r="I30" s="65" t="e">
        <f t="shared" si="1"/>
        <v>#N/A</v>
      </c>
      <c r="J30" s="123" t="e">
        <f>VLOOKUP(H30,$H$47:$J$85,3,FALSE)</f>
        <v>#N/A</v>
      </c>
      <c r="K30" s="8" t="str">
        <f t="shared" si="0"/>
        <v xml:space="preserve"> </v>
      </c>
    </row>
    <row r="31" spans="1:11" ht="15.75" customHeight="1">
      <c r="A31" s="67"/>
      <c r="B31" s="69"/>
      <c r="C31" s="67"/>
      <c r="D31" s="67"/>
      <c r="E31" s="5"/>
      <c r="F31" s="19"/>
      <c r="G31" s="77"/>
      <c r="H31" s="64" t="e">
        <f>VLOOKUP(K31,Starterfeld!K:L,2,FALSE)</f>
        <v>#N/A</v>
      </c>
      <c r="I31" s="65" t="e">
        <f t="shared" si="1"/>
        <v>#N/A</v>
      </c>
      <c r="J31" s="123" t="e">
        <f>VLOOKUP(H31,$H$47:$J$85,3,FALSE)</f>
        <v>#N/A</v>
      </c>
      <c r="K31" s="8" t="str">
        <f t="shared" si="0"/>
        <v xml:space="preserve"> </v>
      </c>
    </row>
    <row r="32" spans="1:11" ht="15.75" customHeight="1">
      <c r="A32" s="67"/>
      <c r="B32" s="69"/>
      <c r="C32" s="67"/>
      <c r="D32" s="67"/>
      <c r="E32" s="5"/>
      <c r="F32" s="19"/>
      <c r="G32" s="77"/>
      <c r="H32" s="64" t="e">
        <f>VLOOKUP(K32,Starterfeld!K:L,2,FALSE)</f>
        <v>#N/A</v>
      </c>
      <c r="I32" s="65" t="e">
        <f t="shared" si="1"/>
        <v>#N/A</v>
      </c>
      <c r="J32" s="123" t="e">
        <f>VLOOKUP(H32,$H$47:$J$85,3,FALSE)</f>
        <v>#N/A</v>
      </c>
      <c r="K32" s="8" t="str">
        <f t="shared" si="0"/>
        <v xml:space="preserve"> </v>
      </c>
    </row>
    <row r="33" spans="1:11" ht="15.75" customHeight="1">
      <c r="A33" s="67"/>
      <c r="B33" s="69"/>
      <c r="C33" s="67"/>
      <c r="D33" s="67"/>
      <c r="E33" s="5"/>
      <c r="F33" s="19"/>
      <c r="G33" s="77"/>
      <c r="H33" s="64" t="e">
        <f>VLOOKUP(K33,Starterfeld!K:L,2,FALSE)</f>
        <v>#N/A</v>
      </c>
      <c r="I33" s="65" t="e">
        <f t="shared" si="1"/>
        <v>#N/A</v>
      </c>
      <c r="J33" s="123" t="e">
        <f>VLOOKUP(H33,$H$47:$J$85,3,FALSE)</f>
        <v>#N/A</v>
      </c>
      <c r="K33" s="8" t="str">
        <f t="shared" si="0"/>
        <v xml:space="preserve"> </v>
      </c>
    </row>
    <row r="34" spans="1:11" ht="15.75" customHeight="1">
      <c r="A34" s="67"/>
      <c r="B34" s="69"/>
      <c r="C34" s="67"/>
      <c r="D34" s="67"/>
      <c r="E34" s="5"/>
      <c r="F34" s="19"/>
      <c r="G34" s="77"/>
      <c r="H34" s="64" t="e">
        <f>VLOOKUP(K34,Starterfeld!K:L,2,FALSE)</f>
        <v>#N/A</v>
      </c>
      <c r="I34" s="65" t="e">
        <f t="shared" si="1"/>
        <v>#N/A</v>
      </c>
      <c r="J34" s="123" t="e">
        <f>VLOOKUP(H34,$H$47:$J$85,3,FALSE)</f>
        <v>#N/A</v>
      </c>
      <c r="K34" s="8" t="str">
        <f t="shared" si="0"/>
        <v xml:space="preserve"> </v>
      </c>
    </row>
    <row r="35" spans="1:11" ht="15.75" customHeight="1">
      <c r="A35" s="67"/>
      <c r="B35" s="69"/>
      <c r="C35" s="67"/>
      <c r="D35" s="67"/>
      <c r="E35" s="5"/>
      <c r="F35" s="19"/>
      <c r="G35" s="77"/>
      <c r="H35" s="64" t="e">
        <f>VLOOKUP(K35,Starterfeld!K:L,2,FALSE)</f>
        <v>#N/A</v>
      </c>
      <c r="I35" s="65" t="e">
        <f t="shared" si="1"/>
        <v>#N/A</v>
      </c>
      <c r="J35" s="123" t="e">
        <f>VLOOKUP(H35,$H$47:$J$85,3,FALSE)</f>
        <v>#N/A</v>
      </c>
      <c r="K35" s="8" t="str">
        <f t="shared" si="0"/>
        <v xml:space="preserve"> </v>
      </c>
    </row>
    <row r="36" spans="1:11" ht="15.75" customHeight="1">
      <c r="A36" s="67"/>
      <c r="B36" s="69"/>
      <c r="C36" s="67"/>
      <c r="D36" s="67"/>
      <c r="E36" s="67"/>
      <c r="F36" s="19"/>
      <c r="G36" s="77"/>
      <c r="H36" s="64" t="e">
        <f>VLOOKUP(K36,Starterfeld!K:L,2,FALSE)</f>
        <v>#N/A</v>
      </c>
      <c r="I36" s="65" t="e">
        <f t="shared" si="1"/>
        <v>#N/A</v>
      </c>
      <c r="J36" s="123" t="e">
        <f>VLOOKUP(H36,$H$47:$J$85,3,FALSE)</f>
        <v>#N/A</v>
      </c>
      <c r="K36" s="8" t="str">
        <f t="shared" si="0"/>
        <v xml:space="preserve"> </v>
      </c>
    </row>
    <row r="37" spans="1:11" ht="15.75" customHeight="1">
      <c r="A37" s="67"/>
      <c r="B37" s="69"/>
      <c r="C37" s="67"/>
      <c r="D37" s="67"/>
      <c r="E37" s="67"/>
      <c r="F37" s="19"/>
      <c r="G37" s="77"/>
      <c r="H37" s="64" t="e">
        <f>VLOOKUP(K37,Starterfeld!K:L,2,FALSE)</f>
        <v>#N/A</v>
      </c>
      <c r="I37" s="65" t="e">
        <f t="shared" si="1"/>
        <v>#N/A</v>
      </c>
      <c r="J37" s="123" t="e">
        <f>VLOOKUP(H37,$H$47:$J$85,3,FALSE)</f>
        <v>#N/A</v>
      </c>
      <c r="K37" s="8" t="str">
        <f t="shared" si="0"/>
        <v xml:space="preserve"> </v>
      </c>
    </row>
    <row r="38" spans="1:11" ht="15.75" customHeight="1">
      <c r="A38" s="67"/>
      <c r="B38" s="69"/>
      <c r="C38" s="67"/>
      <c r="D38" s="67"/>
      <c r="E38" s="67"/>
      <c r="F38" s="19"/>
      <c r="G38" s="77"/>
      <c r="H38" s="64" t="e">
        <f>VLOOKUP(K38,Starterfeld!K:L,2,FALSE)</f>
        <v>#N/A</v>
      </c>
      <c r="I38" s="65" t="e">
        <f t="shared" si="1"/>
        <v>#N/A</v>
      </c>
      <c r="J38" s="123" t="e">
        <f>VLOOKUP(H38,$H$47:$J$85,3,FALSE)</f>
        <v>#N/A</v>
      </c>
      <c r="K38" s="8" t="str">
        <f t="shared" si="0"/>
        <v xml:space="preserve"> </v>
      </c>
    </row>
    <row r="39" spans="1:11" ht="15.75" customHeight="1">
      <c r="A39" s="67"/>
      <c r="B39" s="69"/>
      <c r="C39" s="67"/>
      <c r="D39" s="67"/>
      <c r="E39" s="67"/>
      <c r="F39" s="19"/>
      <c r="G39" s="77"/>
      <c r="H39" s="64" t="e">
        <f>VLOOKUP(K39,Starterfeld!K:L,2,FALSE)</f>
        <v>#N/A</v>
      </c>
      <c r="I39" s="65" t="e">
        <f t="shared" si="1"/>
        <v>#N/A</v>
      </c>
      <c r="J39" s="123" t="e">
        <f>VLOOKUP(H39,$H$47:$J$85,3,FALSE)</f>
        <v>#N/A</v>
      </c>
      <c r="K39" s="8" t="str">
        <f t="shared" si="0"/>
        <v xml:space="preserve"> </v>
      </c>
    </row>
    <row r="40" spans="1:11" ht="15.75" customHeight="1">
      <c r="A40" s="67"/>
      <c r="B40" s="69"/>
      <c r="C40" s="67"/>
      <c r="D40" s="67"/>
      <c r="E40" s="67"/>
      <c r="F40" s="19"/>
      <c r="G40" s="77"/>
      <c r="H40" s="64" t="e">
        <f>VLOOKUP(K40,Starterfeld!K:L,2,FALSE)</f>
        <v>#N/A</v>
      </c>
      <c r="I40" s="65" t="e">
        <f t="shared" si="1"/>
        <v>#N/A</v>
      </c>
      <c r="J40" s="123" t="e">
        <f>VLOOKUP(H40,$H$47:$J$85,3,FALSE)</f>
        <v>#N/A</v>
      </c>
      <c r="K40" s="8" t="str">
        <f t="shared" si="0"/>
        <v xml:space="preserve"> </v>
      </c>
    </row>
    <row r="41" spans="1:11" ht="15.75" customHeight="1">
      <c r="H41" s="2"/>
      <c r="I41" s="2"/>
    </row>
    <row r="42" spans="1:11" ht="15.75" customHeight="1">
      <c r="G42" s="71">
        <f>COUNTA($G$2:G41)</f>
        <v>16</v>
      </c>
      <c r="H42" s="2"/>
      <c r="I42" s="2"/>
    </row>
    <row r="43" spans="1:11" ht="15.75" customHeight="1">
      <c r="H43" s="2"/>
      <c r="I43" s="2"/>
    </row>
    <row r="44" spans="1:11" ht="15.75" customHeight="1">
      <c r="H44" s="2"/>
      <c r="I44" s="2"/>
    </row>
    <row r="45" spans="1:11" ht="15.75" customHeight="1">
      <c r="A45" s="1">
        <v>45116</v>
      </c>
      <c r="H45" s="2"/>
      <c r="I45" s="2"/>
    </row>
    <row r="46" spans="1:11" ht="15.75" customHeight="1">
      <c r="A46" s="71" t="s">
        <v>375</v>
      </c>
      <c r="C46" s="73"/>
      <c r="H46" s="74" t="s">
        <v>376</v>
      </c>
      <c r="I46" s="74" t="s">
        <v>1</v>
      </c>
    </row>
    <row r="47" spans="1:11" ht="15.75" customHeight="1">
      <c r="A47" s="4" t="s">
        <v>2</v>
      </c>
      <c r="B47" s="3" t="s">
        <v>3</v>
      </c>
      <c r="C47" s="3" t="s">
        <v>4</v>
      </c>
      <c r="D47" s="3" t="s">
        <v>5</v>
      </c>
      <c r="G47" s="74" t="s">
        <v>377</v>
      </c>
      <c r="H47" s="2"/>
      <c r="I47" s="2" t="s">
        <v>4</v>
      </c>
    </row>
    <row r="48" spans="1:11" ht="15.75" customHeight="1">
      <c r="A48" s="4">
        <v>1</v>
      </c>
      <c r="B48" s="3" t="s">
        <v>378</v>
      </c>
      <c r="C48" s="75" t="s">
        <v>378</v>
      </c>
      <c r="F48" s="119">
        <v>4.2939814814814811E-3</v>
      </c>
      <c r="G48" s="4">
        <f t="shared" ref="G48:G63" si="3">A48</f>
        <v>1</v>
      </c>
      <c r="H48" s="74">
        <v>507</v>
      </c>
      <c r="I48" s="86">
        <f>SUM($F$48:F48)</f>
        <v>4.2939814814814811E-3</v>
      </c>
      <c r="J48" s="113">
        <f>G48</f>
        <v>1</v>
      </c>
    </row>
    <row r="49" spans="1:10" ht="15.75" customHeight="1">
      <c r="A49" s="4">
        <v>2</v>
      </c>
      <c r="B49" s="3" t="s">
        <v>379</v>
      </c>
      <c r="C49" s="75" t="s">
        <v>380</v>
      </c>
      <c r="F49" s="119">
        <v>9.2592592592592588E-5</v>
      </c>
      <c r="G49" s="4">
        <f t="shared" si="3"/>
        <v>2</v>
      </c>
      <c r="H49" s="74">
        <v>508</v>
      </c>
      <c r="I49" s="86">
        <f>SUM($F$48:F49)</f>
        <v>4.386574074074074E-3</v>
      </c>
      <c r="J49" s="113">
        <f>G49</f>
        <v>2</v>
      </c>
    </row>
    <row r="50" spans="1:10" ht="15.75" customHeight="1">
      <c r="A50" s="4">
        <v>3</v>
      </c>
      <c r="B50" s="3" t="s">
        <v>379</v>
      </c>
      <c r="C50" s="75" t="s">
        <v>381</v>
      </c>
      <c r="F50" s="119">
        <v>1.8518518518518518E-4</v>
      </c>
      <c r="G50" s="4">
        <f t="shared" si="3"/>
        <v>3</v>
      </c>
      <c r="H50" s="74">
        <v>907</v>
      </c>
      <c r="I50" s="86">
        <f>SUM($F$48:F50)</f>
        <v>4.5717592592592589E-3</v>
      </c>
      <c r="J50" s="113">
        <f>G50</f>
        <v>3</v>
      </c>
    </row>
    <row r="51" spans="1:10" ht="15.75" customHeight="1">
      <c r="A51" s="4">
        <v>4</v>
      </c>
      <c r="B51" s="3" t="s">
        <v>379</v>
      </c>
      <c r="C51" s="75" t="s">
        <v>382</v>
      </c>
      <c r="F51" s="119">
        <v>1.8518518518518518E-4</v>
      </c>
      <c r="G51" s="4">
        <f t="shared" si="3"/>
        <v>4</v>
      </c>
      <c r="H51" s="74">
        <v>514</v>
      </c>
      <c r="I51" s="86">
        <f>SUM($F$48:F51)</f>
        <v>4.7569444444444439E-3</v>
      </c>
      <c r="J51" s="113">
        <f>G51</f>
        <v>4</v>
      </c>
    </row>
    <row r="52" spans="1:10" ht="15.75" customHeight="1">
      <c r="A52" s="4">
        <v>5</v>
      </c>
      <c r="B52" s="3" t="s">
        <v>379</v>
      </c>
      <c r="C52" s="75" t="s">
        <v>383</v>
      </c>
      <c r="F52" s="119">
        <v>1.9675925925925926E-4</v>
      </c>
      <c r="G52" s="4">
        <f t="shared" si="3"/>
        <v>5</v>
      </c>
      <c r="H52" s="74">
        <v>503</v>
      </c>
      <c r="I52" s="86">
        <f>SUM($F$48:F52)</f>
        <v>4.9537037037037032E-3</v>
      </c>
      <c r="J52" s="113">
        <f>G52</f>
        <v>5</v>
      </c>
    </row>
    <row r="53" spans="1:10" ht="15.75" customHeight="1">
      <c r="A53" s="4">
        <v>6</v>
      </c>
      <c r="B53" s="3" t="s">
        <v>379</v>
      </c>
      <c r="C53" s="75" t="s">
        <v>384</v>
      </c>
      <c r="F53" s="119">
        <v>1.3888888888888889E-4</v>
      </c>
      <c r="G53" s="4">
        <f t="shared" si="3"/>
        <v>6</v>
      </c>
      <c r="H53" s="74">
        <v>500</v>
      </c>
      <c r="I53" s="86">
        <f>SUM($F$48:F53)</f>
        <v>5.0925925925925921E-3</v>
      </c>
      <c r="J53" s="113">
        <f>G53</f>
        <v>6</v>
      </c>
    </row>
    <row r="54" spans="1:10" ht="15.75" customHeight="1">
      <c r="A54" s="4">
        <v>7</v>
      </c>
      <c r="B54" s="3" t="s">
        <v>379</v>
      </c>
      <c r="C54" s="75" t="s">
        <v>385</v>
      </c>
      <c r="F54" s="119">
        <v>5.7870370370370366E-5</v>
      </c>
      <c r="G54" s="4">
        <f t="shared" si="3"/>
        <v>7</v>
      </c>
      <c r="H54" s="74">
        <v>331</v>
      </c>
      <c r="I54" s="86">
        <f>SUM($F$48:F54)</f>
        <v>5.1504629629629626E-3</v>
      </c>
      <c r="J54" s="113">
        <f>G54</f>
        <v>7</v>
      </c>
    </row>
    <row r="55" spans="1:10" ht="15.75" customHeight="1">
      <c r="A55" s="4">
        <v>8</v>
      </c>
      <c r="B55" s="3" t="s">
        <v>379</v>
      </c>
      <c r="C55" s="75" t="s">
        <v>386</v>
      </c>
      <c r="F55" s="119">
        <v>1.1574074074074073E-5</v>
      </c>
      <c r="G55" s="4">
        <f t="shared" si="3"/>
        <v>8</v>
      </c>
      <c r="H55" s="74">
        <v>513</v>
      </c>
      <c r="I55" s="86">
        <f>SUM($F$48:F55)</f>
        <v>5.162037037037037E-3</v>
      </c>
      <c r="J55" s="113">
        <f>G55</f>
        <v>8</v>
      </c>
    </row>
    <row r="56" spans="1:10" ht="15.75" customHeight="1">
      <c r="A56" s="4">
        <v>9</v>
      </c>
      <c r="B56" s="3" t="s">
        <v>379</v>
      </c>
      <c r="C56" s="75" t="s">
        <v>387</v>
      </c>
      <c r="F56" s="119">
        <v>1.1574074074074073E-5</v>
      </c>
      <c r="G56" s="4">
        <f t="shared" si="3"/>
        <v>9</v>
      </c>
      <c r="H56" s="74">
        <v>903</v>
      </c>
      <c r="I56" s="86">
        <f>SUM($F$48:F56)</f>
        <v>5.1736111111111115E-3</v>
      </c>
      <c r="J56" s="113">
        <f>G56</f>
        <v>9</v>
      </c>
    </row>
    <row r="57" spans="1:10" ht="15.75" customHeight="1">
      <c r="A57" s="4">
        <v>10</v>
      </c>
      <c r="B57" s="3" t="s">
        <v>379</v>
      </c>
      <c r="C57" s="75" t="s">
        <v>388</v>
      </c>
      <c r="F57" s="119">
        <v>4.6296296296296294E-5</v>
      </c>
      <c r="G57" s="4">
        <f t="shared" si="3"/>
        <v>10</v>
      </c>
      <c r="H57" s="74">
        <v>511</v>
      </c>
      <c r="I57" s="86">
        <f>SUM($F$48:F57)</f>
        <v>5.2199074074074075E-3</v>
      </c>
      <c r="J57" s="113">
        <f>G57</f>
        <v>10</v>
      </c>
    </row>
    <row r="58" spans="1:10" ht="15.75" customHeight="1">
      <c r="A58" s="4">
        <v>11</v>
      </c>
      <c r="B58" s="3" t="s">
        <v>379</v>
      </c>
      <c r="C58" s="75" t="s">
        <v>389</v>
      </c>
      <c r="F58" s="119">
        <v>3.4722222222222222E-5</v>
      </c>
      <c r="G58" s="4">
        <f t="shared" si="3"/>
        <v>11</v>
      </c>
      <c r="H58" s="74">
        <v>504</v>
      </c>
      <c r="I58" s="86">
        <f>SUM($F$48:F58)</f>
        <v>5.2546296296296299E-3</v>
      </c>
      <c r="J58" s="113">
        <f>G58</f>
        <v>11</v>
      </c>
    </row>
    <row r="59" spans="1:10" ht="15.75" customHeight="1">
      <c r="A59" s="4">
        <v>12</v>
      </c>
      <c r="B59" s="3" t="s">
        <v>379</v>
      </c>
      <c r="C59" s="75" t="s">
        <v>390</v>
      </c>
      <c r="F59" s="119">
        <v>1.1574074074074073E-5</v>
      </c>
      <c r="G59" s="4">
        <f t="shared" si="3"/>
        <v>12</v>
      </c>
      <c r="H59" s="74">
        <v>506</v>
      </c>
      <c r="I59" s="86">
        <f>SUM($F$48:F59)</f>
        <v>5.2662037037037044E-3</v>
      </c>
      <c r="J59" s="113">
        <f>G59</f>
        <v>12</v>
      </c>
    </row>
    <row r="60" spans="1:10" ht="15.75" customHeight="1">
      <c r="A60" s="4">
        <v>13</v>
      </c>
      <c r="B60" s="3" t="s">
        <v>379</v>
      </c>
      <c r="C60" s="75" t="s">
        <v>391</v>
      </c>
      <c r="F60" s="119">
        <v>1.8518518518518518E-4</v>
      </c>
      <c r="G60" s="4">
        <f t="shared" si="3"/>
        <v>13</v>
      </c>
      <c r="H60" s="74">
        <v>505</v>
      </c>
      <c r="I60" s="86">
        <f>SUM($F$48:F60)</f>
        <v>5.4513888888888893E-3</v>
      </c>
      <c r="J60" s="113">
        <f>G60</f>
        <v>13</v>
      </c>
    </row>
    <row r="61" spans="1:10" ht="15.75" customHeight="1">
      <c r="A61" s="4">
        <v>14</v>
      </c>
      <c r="B61" s="3" t="s">
        <v>379</v>
      </c>
      <c r="C61" s="75" t="s">
        <v>392</v>
      </c>
      <c r="F61" s="119">
        <v>1.1574074074074073E-5</v>
      </c>
      <c r="G61" s="4">
        <f t="shared" si="3"/>
        <v>14</v>
      </c>
      <c r="H61" s="74">
        <v>509</v>
      </c>
      <c r="I61" s="86">
        <f>SUM($F$48:F61)</f>
        <v>5.4629629629629637E-3</v>
      </c>
      <c r="J61" s="113">
        <f>G61</f>
        <v>14</v>
      </c>
    </row>
    <row r="62" spans="1:10" ht="15.75" customHeight="1">
      <c r="A62" s="4">
        <v>15</v>
      </c>
      <c r="B62" s="3" t="s">
        <v>379</v>
      </c>
      <c r="C62" s="75" t="s">
        <v>393</v>
      </c>
      <c r="F62" s="119">
        <v>8.1018518518518516E-5</v>
      </c>
      <c r="G62" s="4">
        <f t="shared" si="3"/>
        <v>15</v>
      </c>
      <c r="H62" s="74">
        <v>906</v>
      </c>
      <c r="I62" s="86">
        <f>SUM($F$48:F62)</f>
        <v>5.5439814814814822E-3</v>
      </c>
      <c r="J62" s="113">
        <f>G62</f>
        <v>15</v>
      </c>
    </row>
    <row r="63" spans="1:10" ht="15.75" customHeight="1">
      <c r="A63" s="4">
        <v>16</v>
      </c>
      <c r="B63" s="3" t="s">
        <v>379</v>
      </c>
      <c r="C63" s="75" t="s">
        <v>394</v>
      </c>
      <c r="F63" s="119">
        <v>9.3750000000000007E-4</v>
      </c>
      <c r="G63" s="4">
        <f t="shared" si="3"/>
        <v>16</v>
      </c>
      <c r="H63" s="74">
        <v>501</v>
      </c>
      <c r="I63" s="86">
        <f>SUM($F$48:F63)</f>
        <v>6.4814814814814822E-3</v>
      </c>
      <c r="J63" s="113">
        <f>G63</f>
        <v>16</v>
      </c>
    </row>
    <row r="64" spans="1:10" ht="15.75" customHeight="1">
      <c r="H64" s="2"/>
      <c r="I64" s="2"/>
    </row>
    <row r="65" spans="8:9" ht="15.75" customHeight="1">
      <c r="H65" s="2"/>
      <c r="I65" s="2"/>
    </row>
    <row r="66" spans="8:9" ht="15.75" customHeight="1">
      <c r="H66" s="2"/>
      <c r="I66" s="2"/>
    </row>
    <row r="67" spans="8:9" ht="15.75" customHeight="1">
      <c r="H67" s="2"/>
      <c r="I67" s="2"/>
    </row>
    <row r="68" spans="8:9" ht="15.75" customHeight="1">
      <c r="H68" s="2"/>
      <c r="I68" s="2"/>
    </row>
    <row r="69" spans="8:9" ht="15.75" customHeight="1">
      <c r="H69" s="2"/>
      <c r="I69" s="2"/>
    </row>
    <row r="70" spans="8:9" ht="15.75" customHeight="1">
      <c r="H70" s="2"/>
      <c r="I70" s="2"/>
    </row>
    <row r="71" spans="8:9" ht="15.75" customHeight="1">
      <c r="H71" s="2"/>
      <c r="I71" s="2"/>
    </row>
    <row r="72" spans="8:9" ht="15.75" customHeight="1">
      <c r="H72" s="2"/>
      <c r="I72" s="2"/>
    </row>
    <row r="73" spans="8:9" ht="15.75" customHeight="1">
      <c r="H73" s="2"/>
      <c r="I73" s="2"/>
    </row>
    <row r="74" spans="8:9" ht="15.75" customHeight="1">
      <c r="H74" s="2"/>
      <c r="I74" s="2"/>
    </row>
    <row r="75" spans="8:9" ht="15.75" customHeight="1">
      <c r="H75" s="2"/>
      <c r="I75" s="2"/>
    </row>
    <row r="76" spans="8:9" ht="15.75" customHeight="1">
      <c r="H76" s="2"/>
      <c r="I76" s="2"/>
    </row>
    <row r="77" spans="8:9" ht="15.75" customHeight="1">
      <c r="H77" s="2"/>
      <c r="I77" s="2"/>
    </row>
    <row r="78" spans="8:9" ht="15.75" customHeight="1">
      <c r="H78" s="2"/>
      <c r="I78" s="2"/>
    </row>
    <row r="79" spans="8:9" ht="15.75" customHeight="1">
      <c r="H79" s="2"/>
      <c r="I79" s="2"/>
    </row>
    <row r="80" spans="8:9" ht="15.75" customHeight="1">
      <c r="H80" s="2"/>
      <c r="I80" s="2"/>
    </row>
    <row r="81" spans="8:9" ht="15.75" customHeight="1">
      <c r="H81" s="2"/>
      <c r="I81" s="2"/>
    </row>
    <row r="82" spans="8:9" ht="15.75" customHeight="1">
      <c r="H82" s="2"/>
      <c r="I82" s="2"/>
    </row>
    <row r="83" spans="8:9" ht="15.75" customHeight="1">
      <c r="H83" s="2"/>
      <c r="I83" s="2"/>
    </row>
    <row r="84" spans="8:9" ht="15.75" customHeight="1">
      <c r="H84" s="2"/>
      <c r="I84" s="2"/>
    </row>
    <row r="85" spans="8:9" ht="15.75" customHeight="1">
      <c r="H85" s="2"/>
      <c r="I85" s="2"/>
    </row>
    <row r="86" spans="8:9" ht="15.75" customHeight="1">
      <c r="H86" s="2"/>
      <c r="I86" s="2"/>
    </row>
    <row r="87" spans="8:9" ht="15.75" customHeight="1">
      <c r="H87" s="2"/>
      <c r="I87" s="2"/>
    </row>
    <row r="88" spans="8:9" ht="15.75" customHeight="1">
      <c r="H88" s="2"/>
      <c r="I88" s="2"/>
    </row>
    <row r="89" spans="8:9" ht="15.75" customHeight="1">
      <c r="H89" s="2"/>
      <c r="I89" s="2"/>
    </row>
    <row r="90" spans="8:9" ht="15.75" customHeight="1">
      <c r="H90" s="2"/>
      <c r="I90" s="2"/>
    </row>
    <row r="91" spans="8:9" ht="15.75" customHeight="1">
      <c r="H91" s="2"/>
      <c r="I91" s="2"/>
    </row>
    <row r="92" spans="8:9" ht="15.75" customHeight="1">
      <c r="H92" s="2"/>
      <c r="I92" s="2"/>
    </row>
    <row r="93" spans="8:9" ht="15.75" customHeight="1">
      <c r="H93" s="2"/>
      <c r="I93" s="2"/>
    </row>
    <row r="94" spans="8:9" ht="15.75" customHeight="1">
      <c r="H94" s="2"/>
      <c r="I94" s="2"/>
    </row>
    <row r="95" spans="8:9" ht="15.75" customHeight="1">
      <c r="H95" s="2"/>
      <c r="I95" s="2"/>
    </row>
    <row r="96" spans="8:9" ht="15.75" customHeight="1">
      <c r="H96" s="2"/>
      <c r="I96" s="2"/>
    </row>
    <row r="97" spans="8:9" ht="15.75" customHeight="1">
      <c r="H97" s="2"/>
      <c r="I97" s="2"/>
    </row>
    <row r="98" spans="8:9" ht="15.75" customHeight="1">
      <c r="H98" s="2"/>
      <c r="I98" s="2"/>
    </row>
    <row r="99" spans="8:9" ht="15.75" customHeight="1">
      <c r="H99" s="2"/>
      <c r="I99" s="2"/>
    </row>
    <row r="100" spans="8:9" ht="15.75" customHeight="1">
      <c r="H100" s="2"/>
      <c r="I100" s="2"/>
    </row>
    <row r="101" spans="8:9" ht="15.75" customHeight="1">
      <c r="H101" s="2"/>
      <c r="I101" s="2"/>
    </row>
    <row r="102" spans="8:9" ht="15.75" customHeight="1">
      <c r="H102" s="2"/>
      <c r="I102" s="2"/>
    </row>
    <row r="103" spans="8:9" ht="15.75" customHeight="1">
      <c r="H103" s="2"/>
      <c r="I103" s="2"/>
    </row>
    <row r="104" spans="8:9" ht="15.75" customHeight="1">
      <c r="H104" s="2"/>
      <c r="I104" s="2"/>
    </row>
    <row r="105" spans="8:9" ht="15.75" customHeight="1">
      <c r="H105" s="2"/>
      <c r="I105" s="2"/>
    </row>
    <row r="106" spans="8:9" ht="15.75" customHeight="1">
      <c r="H106" s="2"/>
      <c r="I106" s="2"/>
    </row>
    <row r="107" spans="8:9" ht="15.75" customHeight="1">
      <c r="H107" s="2"/>
      <c r="I107" s="2"/>
    </row>
    <row r="108" spans="8:9" ht="15.75" customHeight="1">
      <c r="H108" s="2"/>
      <c r="I108" s="2"/>
    </row>
    <row r="109" spans="8:9" ht="15.75" customHeight="1">
      <c r="H109" s="2"/>
      <c r="I109" s="2"/>
    </row>
    <row r="110" spans="8:9" ht="15.75" customHeight="1">
      <c r="H110" s="2"/>
      <c r="I110" s="2"/>
    </row>
    <row r="111" spans="8:9" ht="15.75" customHeight="1">
      <c r="H111" s="2"/>
      <c r="I111" s="2"/>
    </row>
    <row r="112" spans="8:9" ht="15.75" customHeight="1">
      <c r="H112" s="2"/>
      <c r="I112" s="2"/>
    </row>
    <row r="113" spans="8:9" ht="15.75" customHeight="1">
      <c r="H113" s="2"/>
      <c r="I113" s="2"/>
    </row>
    <row r="114" spans="8:9" ht="15.75" customHeight="1">
      <c r="H114" s="2"/>
      <c r="I114" s="2"/>
    </row>
    <row r="115" spans="8:9" ht="15.75" customHeight="1">
      <c r="H115" s="2"/>
      <c r="I115" s="2"/>
    </row>
    <row r="116" spans="8:9" ht="15.75" customHeight="1">
      <c r="H116" s="2"/>
      <c r="I116" s="2"/>
    </row>
    <row r="117" spans="8:9" ht="15.75" customHeight="1">
      <c r="H117" s="2"/>
      <c r="I117" s="2"/>
    </row>
    <row r="118" spans="8:9" ht="15.75" customHeight="1">
      <c r="H118" s="2"/>
      <c r="I118" s="2"/>
    </row>
    <row r="119" spans="8:9" ht="15.75" customHeight="1">
      <c r="H119" s="2"/>
      <c r="I119" s="2"/>
    </row>
    <row r="120" spans="8:9" ht="15.75" customHeight="1">
      <c r="H120" s="2"/>
      <c r="I120" s="2"/>
    </row>
    <row r="121" spans="8:9" ht="15.75" customHeight="1">
      <c r="H121" s="2"/>
      <c r="I121" s="2"/>
    </row>
    <row r="122" spans="8:9" ht="15.75" customHeight="1">
      <c r="H122" s="2"/>
      <c r="I122" s="2"/>
    </row>
    <row r="123" spans="8:9" ht="15.75" customHeight="1">
      <c r="H123" s="2"/>
      <c r="I123" s="2"/>
    </row>
    <row r="124" spans="8:9" ht="15.75" customHeight="1">
      <c r="H124" s="2"/>
      <c r="I124" s="2"/>
    </row>
    <row r="125" spans="8:9" ht="15.75" customHeight="1">
      <c r="H125" s="2"/>
      <c r="I125" s="2"/>
    </row>
    <row r="126" spans="8:9" ht="15.75" customHeight="1">
      <c r="H126" s="2"/>
      <c r="I126" s="2"/>
    </row>
    <row r="127" spans="8:9" ht="15.75" customHeight="1">
      <c r="H127" s="2"/>
      <c r="I127" s="2"/>
    </row>
    <row r="128" spans="8:9" ht="15.75" customHeight="1">
      <c r="H128" s="2"/>
      <c r="I128" s="2"/>
    </row>
    <row r="129" spans="8:9" ht="15.75" customHeight="1">
      <c r="H129" s="2"/>
      <c r="I129" s="2"/>
    </row>
    <row r="130" spans="8:9" ht="15.75" customHeight="1">
      <c r="H130" s="2"/>
      <c r="I130" s="2"/>
    </row>
    <row r="131" spans="8:9" ht="15.75" customHeight="1">
      <c r="H131" s="2"/>
      <c r="I131" s="2"/>
    </row>
    <row r="132" spans="8:9" ht="15.75" customHeight="1">
      <c r="H132" s="2"/>
      <c r="I132" s="2"/>
    </row>
    <row r="133" spans="8:9" ht="15.75" customHeight="1">
      <c r="H133" s="2"/>
      <c r="I133" s="2"/>
    </row>
    <row r="134" spans="8:9" ht="15.75" customHeight="1">
      <c r="H134" s="2"/>
      <c r="I134" s="2"/>
    </row>
    <row r="135" spans="8:9" ht="15.75" customHeight="1">
      <c r="H135" s="2"/>
      <c r="I135" s="2"/>
    </row>
    <row r="136" spans="8:9" ht="15.75" customHeight="1">
      <c r="H136" s="2"/>
      <c r="I136" s="2"/>
    </row>
    <row r="137" spans="8:9" ht="15.75" customHeight="1">
      <c r="H137" s="2"/>
      <c r="I137" s="2"/>
    </row>
    <row r="138" spans="8:9" ht="15.75" customHeight="1">
      <c r="H138" s="2"/>
      <c r="I138" s="2"/>
    </row>
    <row r="139" spans="8:9" ht="15.75" customHeight="1">
      <c r="H139" s="2"/>
      <c r="I139" s="2"/>
    </row>
    <row r="140" spans="8:9" ht="15.75" customHeight="1">
      <c r="H140" s="2"/>
      <c r="I140" s="2"/>
    </row>
    <row r="141" spans="8:9" ht="15.75" customHeight="1">
      <c r="H141" s="2"/>
      <c r="I141" s="2"/>
    </row>
    <row r="142" spans="8:9" ht="15.75" customHeight="1">
      <c r="H142" s="2"/>
      <c r="I142" s="2"/>
    </row>
    <row r="143" spans="8:9" ht="15.75" customHeight="1">
      <c r="H143" s="2"/>
      <c r="I143" s="2"/>
    </row>
    <row r="144" spans="8:9" ht="15.75" customHeight="1">
      <c r="H144" s="2"/>
      <c r="I144" s="2"/>
    </row>
    <row r="145" spans="8:9" ht="15.75" customHeight="1">
      <c r="H145" s="2"/>
      <c r="I145" s="2"/>
    </row>
    <row r="146" spans="8:9" ht="15.75" customHeight="1">
      <c r="H146" s="2"/>
      <c r="I146" s="2"/>
    </row>
    <row r="147" spans="8:9" ht="15.75" customHeight="1">
      <c r="H147" s="2"/>
      <c r="I147" s="2"/>
    </row>
    <row r="148" spans="8:9" ht="15.75" customHeight="1">
      <c r="H148" s="2"/>
      <c r="I148" s="2"/>
    </row>
    <row r="149" spans="8:9" ht="15.75" customHeight="1">
      <c r="H149" s="2"/>
      <c r="I149" s="2"/>
    </row>
    <row r="150" spans="8:9" ht="15.75" customHeight="1">
      <c r="H150" s="2"/>
      <c r="I150" s="2"/>
    </row>
    <row r="151" spans="8:9" ht="15.75" customHeight="1">
      <c r="H151" s="2"/>
      <c r="I151" s="2"/>
    </row>
    <row r="152" spans="8:9" ht="15.75" customHeight="1">
      <c r="H152" s="2"/>
      <c r="I152" s="2"/>
    </row>
    <row r="153" spans="8:9" ht="15.75" customHeight="1">
      <c r="H153" s="2"/>
      <c r="I153" s="2"/>
    </row>
    <row r="154" spans="8:9" ht="15.75" customHeight="1">
      <c r="H154" s="2"/>
      <c r="I154" s="2"/>
    </row>
    <row r="155" spans="8:9" ht="15.75" customHeight="1">
      <c r="H155" s="2"/>
      <c r="I155" s="2"/>
    </row>
    <row r="156" spans="8:9" ht="15.75" customHeight="1">
      <c r="H156" s="2"/>
      <c r="I156" s="2"/>
    </row>
    <row r="157" spans="8:9" ht="15.75" customHeight="1">
      <c r="H157" s="2"/>
      <c r="I157" s="2"/>
    </row>
    <row r="158" spans="8:9" ht="15.75" customHeight="1">
      <c r="H158" s="2"/>
      <c r="I158" s="2"/>
    </row>
    <row r="159" spans="8:9" ht="15.75" customHeight="1">
      <c r="H159" s="2"/>
      <c r="I159" s="2"/>
    </row>
    <row r="160" spans="8:9" ht="15.75" customHeight="1">
      <c r="H160" s="2"/>
      <c r="I160" s="2"/>
    </row>
    <row r="161" spans="8:9" ht="15.75" customHeight="1">
      <c r="H161" s="2"/>
      <c r="I161" s="2"/>
    </row>
    <row r="162" spans="8:9" ht="15.75" customHeight="1">
      <c r="H162" s="2"/>
      <c r="I162" s="2"/>
    </row>
    <row r="163" spans="8:9" ht="15.75" customHeight="1">
      <c r="H163" s="2"/>
      <c r="I163" s="2"/>
    </row>
    <row r="164" spans="8:9" ht="15.75" customHeight="1">
      <c r="H164" s="2"/>
      <c r="I164" s="2"/>
    </row>
    <row r="165" spans="8:9" ht="15.75" customHeight="1">
      <c r="H165" s="2"/>
      <c r="I165" s="2"/>
    </row>
    <row r="166" spans="8:9" ht="15.75" customHeight="1">
      <c r="H166" s="2"/>
      <c r="I166" s="2"/>
    </row>
    <row r="167" spans="8:9" ht="15.75" customHeight="1">
      <c r="H167" s="2"/>
      <c r="I167" s="2"/>
    </row>
    <row r="168" spans="8:9" ht="15.75" customHeight="1">
      <c r="H168" s="2"/>
      <c r="I168" s="2"/>
    </row>
    <row r="169" spans="8:9" ht="15.75" customHeight="1">
      <c r="H169" s="2"/>
      <c r="I169" s="2"/>
    </row>
    <row r="170" spans="8:9" ht="15.75" customHeight="1">
      <c r="H170" s="2"/>
      <c r="I170" s="2"/>
    </row>
    <row r="171" spans="8:9" ht="15.75" customHeight="1">
      <c r="H171" s="2"/>
      <c r="I171" s="2"/>
    </row>
    <row r="172" spans="8:9" ht="15.75" customHeight="1">
      <c r="H172" s="2"/>
      <c r="I172" s="2"/>
    </row>
    <row r="173" spans="8:9" ht="15.75" customHeight="1">
      <c r="H173" s="2"/>
      <c r="I173" s="2"/>
    </row>
    <row r="174" spans="8:9" ht="15.75" customHeight="1">
      <c r="H174" s="2"/>
      <c r="I174" s="2"/>
    </row>
    <row r="175" spans="8:9" ht="15.75" customHeight="1">
      <c r="H175" s="2"/>
      <c r="I175" s="2"/>
    </row>
    <row r="176" spans="8:9" ht="15.75" customHeight="1">
      <c r="H176" s="2"/>
      <c r="I176" s="2"/>
    </row>
    <row r="177" spans="8:9" ht="15.75" customHeight="1">
      <c r="H177" s="2"/>
      <c r="I177" s="2"/>
    </row>
    <row r="178" spans="8:9" ht="15.75" customHeight="1">
      <c r="H178" s="2"/>
      <c r="I178" s="2"/>
    </row>
    <row r="179" spans="8:9" ht="15.75" customHeight="1">
      <c r="H179" s="2"/>
      <c r="I179" s="2"/>
    </row>
    <row r="180" spans="8:9" ht="15.75" customHeight="1">
      <c r="H180" s="2"/>
      <c r="I180" s="2"/>
    </row>
    <row r="181" spans="8:9" ht="15.75" customHeight="1">
      <c r="H181" s="2"/>
      <c r="I181" s="2"/>
    </row>
    <row r="182" spans="8:9" ht="15.75" customHeight="1">
      <c r="H182" s="2"/>
      <c r="I182" s="2"/>
    </row>
    <row r="183" spans="8:9" ht="15.75" customHeight="1">
      <c r="H183" s="2"/>
      <c r="I183" s="2"/>
    </row>
    <row r="184" spans="8:9" ht="15.75" customHeight="1">
      <c r="H184" s="2"/>
      <c r="I184" s="2"/>
    </row>
    <row r="185" spans="8:9" ht="15.75" customHeight="1">
      <c r="H185" s="2"/>
      <c r="I185" s="2"/>
    </row>
    <row r="186" spans="8:9" ht="15.75" customHeight="1">
      <c r="H186" s="2"/>
      <c r="I186" s="2"/>
    </row>
    <row r="187" spans="8:9" ht="15.75" customHeight="1">
      <c r="H187" s="2"/>
      <c r="I187" s="2"/>
    </row>
    <row r="188" spans="8:9" ht="15.75" customHeight="1">
      <c r="H188" s="2"/>
      <c r="I188" s="2"/>
    </row>
    <row r="189" spans="8:9" ht="15.75" customHeight="1">
      <c r="H189" s="2"/>
      <c r="I189" s="2"/>
    </row>
    <row r="190" spans="8:9" ht="15.75" customHeight="1">
      <c r="H190" s="2"/>
      <c r="I190" s="2"/>
    </row>
    <row r="191" spans="8:9" ht="15.75" customHeight="1">
      <c r="H191" s="2"/>
      <c r="I191" s="2"/>
    </row>
    <row r="192" spans="8:9" ht="15.75" customHeight="1">
      <c r="H192" s="2"/>
      <c r="I192" s="2"/>
    </row>
    <row r="193" spans="8:9" ht="15.75" customHeight="1">
      <c r="H193" s="2"/>
      <c r="I193" s="2"/>
    </row>
    <row r="194" spans="8:9" ht="15.75" customHeight="1">
      <c r="H194" s="2"/>
      <c r="I194" s="2"/>
    </row>
    <row r="195" spans="8:9" ht="15.75" customHeight="1">
      <c r="H195" s="2"/>
      <c r="I195" s="2"/>
    </row>
    <row r="196" spans="8:9" ht="15.75" customHeight="1">
      <c r="H196" s="2"/>
      <c r="I196" s="2"/>
    </row>
    <row r="197" spans="8:9" ht="15.75" customHeight="1">
      <c r="H197" s="2"/>
      <c r="I197" s="2"/>
    </row>
    <row r="198" spans="8:9" ht="15.75" customHeight="1">
      <c r="H198" s="2"/>
      <c r="I198" s="2"/>
    </row>
    <row r="199" spans="8:9" ht="15.75" customHeight="1">
      <c r="H199" s="2"/>
      <c r="I199" s="2"/>
    </row>
    <row r="200" spans="8:9" ht="15.75" customHeight="1">
      <c r="H200" s="2"/>
      <c r="I200" s="2"/>
    </row>
    <row r="201" spans="8:9" ht="15.75" customHeight="1">
      <c r="H201" s="2"/>
      <c r="I201" s="2"/>
    </row>
    <row r="202" spans="8:9" ht="15.75" customHeight="1">
      <c r="H202" s="2"/>
      <c r="I202" s="2"/>
    </row>
    <row r="203" spans="8:9" ht="15.75" customHeight="1">
      <c r="H203" s="2"/>
      <c r="I203" s="2"/>
    </row>
    <row r="204" spans="8:9" ht="15.75" customHeight="1">
      <c r="H204" s="2"/>
      <c r="I204" s="2"/>
    </row>
    <row r="205" spans="8:9" ht="15.75" customHeight="1">
      <c r="H205" s="2"/>
      <c r="I205" s="2"/>
    </row>
    <row r="206" spans="8:9" ht="15.75" customHeight="1">
      <c r="H206" s="2"/>
      <c r="I206" s="2"/>
    </row>
    <row r="207" spans="8:9" ht="15.75" customHeight="1">
      <c r="H207" s="2"/>
      <c r="I207" s="2"/>
    </row>
    <row r="208" spans="8:9" ht="15.75" customHeight="1">
      <c r="H208" s="2"/>
      <c r="I208" s="2"/>
    </row>
    <row r="209" spans="8:9" ht="15.75" customHeight="1">
      <c r="H209" s="2"/>
      <c r="I209" s="2"/>
    </row>
    <row r="210" spans="8:9" ht="15.75" customHeight="1">
      <c r="H210" s="2"/>
      <c r="I210" s="2"/>
    </row>
    <row r="211" spans="8:9" ht="15.75" customHeight="1">
      <c r="H211" s="2"/>
      <c r="I211" s="2"/>
    </row>
    <row r="212" spans="8:9" ht="15.75" customHeight="1">
      <c r="H212" s="2"/>
      <c r="I212" s="2"/>
    </row>
    <row r="213" spans="8:9" ht="15.75" customHeight="1">
      <c r="H213" s="2"/>
      <c r="I213" s="2"/>
    </row>
    <row r="214" spans="8:9" ht="15.75" customHeight="1">
      <c r="H214" s="2"/>
      <c r="I214" s="2"/>
    </row>
    <row r="215" spans="8:9" ht="15.75" customHeight="1">
      <c r="H215" s="2"/>
      <c r="I215" s="2"/>
    </row>
    <row r="216" spans="8:9" ht="15.75" customHeight="1">
      <c r="H216" s="2"/>
      <c r="I216" s="2"/>
    </row>
    <row r="217" spans="8:9" ht="15.75" customHeight="1">
      <c r="H217" s="2"/>
      <c r="I217" s="2"/>
    </row>
    <row r="218" spans="8:9" ht="15.75" customHeight="1">
      <c r="H218" s="2"/>
      <c r="I218" s="2"/>
    </row>
    <row r="219" spans="8:9" ht="15.75" customHeight="1">
      <c r="H219" s="2"/>
      <c r="I219" s="2"/>
    </row>
    <row r="220" spans="8:9" ht="15.75" customHeight="1">
      <c r="H220" s="2"/>
      <c r="I220" s="2"/>
    </row>
    <row r="221" spans="8:9" ht="15.75" customHeight="1">
      <c r="H221" s="2"/>
      <c r="I221" s="2"/>
    </row>
    <row r="222" spans="8:9" ht="15.75" customHeight="1">
      <c r="H222" s="2"/>
      <c r="I222" s="2"/>
    </row>
    <row r="223" spans="8:9" ht="15.75" customHeight="1">
      <c r="H223" s="2"/>
      <c r="I223" s="2"/>
    </row>
    <row r="224" spans="8:9" ht="15.75" customHeight="1">
      <c r="H224" s="2"/>
      <c r="I224" s="2"/>
    </row>
    <row r="225" spans="8:9" ht="15.75" customHeight="1">
      <c r="H225" s="2"/>
      <c r="I225" s="2"/>
    </row>
    <row r="226" spans="8:9" ht="15.75" customHeight="1">
      <c r="H226" s="2"/>
      <c r="I226" s="2"/>
    </row>
    <row r="227" spans="8:9" ht="15.75" customHeight="1">
      <c r="H227" s="2"/>
      <c r="I227" s="2"/>
    </row>
    <row r="228" spans="8:9" ht="15.75" customHeight="1">
      <c r="H228" s="2"/>
      <c r="I228" s="2"/>
    </row>
    <row r="229" spans="8:9" ht="15.75" customHeight="1">
      <c r="H229" s="2"/>
      <c r="I229" s="2"/>
    </row>
    <row r="230" spans="8:9" ht="15.75" customHeight="1">
      <c r="H230" s="2"/>
      <c r="I230" s="2"/>
    </row>
    <row r="231" spans="8:9" ht="15.75" customHeight="1">
      <c r="H231" s="2"/>
      <c r="I231" s="2"/>
    </row>
    <row r="232" spans="8:9" ht="15.75" customHeight="1">
      <c r="H232" s="2"/>
      <c r="I232" s="2"/>
    </row>
    <row r="233" spans="8:9" ht="15.75" customHeight="1">
      <c r="H233" s="2"/>
      <c r="I233" s="2"/>
    </row>
    <row r="234" spans="8:9" ht="15.75" customHeight="1">
      <c r="H234" s="2"/>
      <c r="I234" s="2"/>
    </row>
    <row r="235" spans="8:9" ht="15.75" customHeight="1">
      <c r="H235" s="2"/>
      <c r="I235" s="2"/>
    </row>
    <row r="236" spans="8:9" ht="15.75" customHeight="1">
      <c r="H236" s="2"/>
      <c r="I236" s="2"/>
    </row>
    <row r="237" spans="8:9" ht="15.75" customHeight="1">
      <c r="H237" s="2"/>
      <c r="I237" s="2"/>
    </row>
    <row r="238" spans="8:9" ht="15.75" customHeight="1">
      <c r="H238" s="2"/>
      <c r="I238" s="2"/>
    </row>
    <row r="239" spans="8:9" ht="15.75" customHeight="1">
      <c r="H239" s="2"/>
      <c r="I239" s="2"/>
    </row>
    <row r="240" spans="8:9" ht="15.75" customHeight="1">
      <c r="H240" s="2"/>
      <c r="I240" s="2"/>
    </row>
    <row r="241" spans="8:9" ht="15.75" customHeight="1">
      <c r="H241" s="2"/>
      <c r="I241" s="2"/>
    </row>
    <row r="242" spans="8:9" ht="15.75" customHeight="1">
      <c r="H242" s="2"/>
      <c r="I242" s="2"/>
    </row>
    <row r="243" spans="8:9" ht="15.75" customHeight="1">
      <c r="H243" s="2"/>
      <c r="I243" s="2"/>
    </row>
    <row r="244" spans="8:9" ht="15.75" customHeight="1">
      <c r="H244" s="2"/>
      <c r="I244" s="2"/>
    </row>
    <row r="245" spans="8:9" ht="15.75" customHeight="1">
      <c r="H245" s="2"/>
      <c r="I245" s="2"/>
    </row>
    <row r="246" spans="8:9" ht="15.75" customHeight="1">
      <c r="H246" s="2"/>
      <c r="I246" s="2"/>
    </row>
    <row r="247" spans="8:9" ht="15.75" customHeight="1">
      <c r="H247" s="2"/>
      <c r="I247" s="2"/>
    </row>
    <row r="248" spans="8:9" ht="15.75" customHeight="1">
      <c r="H248" s="2"/>
      <c r="I248" s="2"/>
    </row>
    <row r="249" spans="8:9" ht="15.75" customHeight="1">
      <c r="H249" s="2"/>
      <c r="I249" s="2"/>
    </row>
    <row r="250" spans="8:9" ht="15.75" customHeight="1">
      <c r="H250" s="2"/>
      <c r="I250" s="2"/>
    </row>
    <row r="251" spans="8:9" ht="15.75" customHeight="1">
      <c r="H251" s="2"/>
      <c r="I251" s="2"/>
    </row>
    <row r="252" spans="8:9" ht="15.75" customHeight="1">
      <c r="H252" s="2"/>
      <c r="I252" s="2"/>
    </row>
    <row r="253" spans="8:9" ht="15.75" customHeight="1">
      <c r="H253" s="2"/>
      <c r="I253" s="2"/>
    </row>
    <row r="254" spans="8:9" ht="15.75" customHeight="1">
      <c r="H254" s="2"/>
      <c r="I254" s="2"/>
    </row>
    <row r="255" spans="8:9" ht="15.75" customHeight="1">
      <c r="H255" s="2"/>
      <c r="I255" s="2"/>
    </row>
    <row r="256" spans="8:9" ht="15.75" customHeight="1">
      <c r="H256" s="2"/>
      <c r="I256" s="2"/>
    </row>
    <row r="257" spans="8:9" ht="15.75" customHeight="1">
      <c r="H257" s="2"/>
      <c r="I257" s="2"/>
    </row>
    <row r="258" spans="8:9" ht="15.75" customHeight="1">
      <c r="H258" s="2"/>
      <c r="I258" s="2"/>
    </row>
    <row r="259" spans="8:9" ht="15.75" customHeight="1">
      <c r="H259" s="2"/>
      <c r="I259" s="2"/>
    </row>
    <row r="260" spans="8:9" ht="15.75" customHeight="1">
      <c r="H260" s="2"/>
      <c r="I260" s="2"/>
    </row>
    <row r="261" spans="8:9" ht="15.75" customHeight="1">
      <c r="H261" s="2"/>
      <c r="I261" s="2"/>
    </row>
    <row r="262" spans="8:9" ht="15.75" customHeight="1">
      <c r="H262" s="2"/>
      <c r="I262" s="2"/>
    </row>
    <row r="263" spans="8:9" ht="15.75" customHeight="1">
      <c r="H263" s="2"/>
      <c r="I263" s="2"/>
    </row>
    <row r="264" spans="8:9" ht="15.75" customHeight="1">
      <c r="H264" s="2"/>
      <c r="I264" s="2"/>
    </row>
    <row r="265" spans="8:9" ht="15.75" customHeight="1">
      <c r="H265" s="2"/>
      <c r="I265" s="2"/>
    </row>
    <row r="266" spans="8:9" ht="15.75" customHeight="1">
      <c r="H266" s="2"/>
      <c r="I266" s="2"/>
    </row>
    <row r="267" spans="8:9" ht="15.75" customHeight="1">
      <c r="H267" s="2"/>
      <c r="I267" s="2"/>
    </row>
    <row r="268" spans="8:9" ht="15.75" customHeight="1">
      <c r="H268" s="2"/>
      <c r="I268" s="2"/>
    </row>
    <row r="269" spans="8:9" ht="15.75" customHeight="1">
      <c r="H269" s="2"/>
      <c r="I269" s="2"/>
    </row>
    <row r="270" spans="8:9" ht="15.75" customHeight="1">
      <c r="H270" s="2"/>
      <c r="I270" s="2"/>
    </row>
    <row r="271" spans="8:9" ht="15.75" customHeight="1">
      <c r="H271" s="2"/>
      <c r="I271" s="2"/>
    </row>
    <row r="272" spans="8:9" ht="15.75" customHeight="1">
      <c r="H272" s="2"/>
      <c r="I272" s="2"/>
    </row>
    <row r="273" spans="8:9" ht="15.75" customHeight="1">
      <c r="H273" s="2"/>
      <c r="I273" s="2"/>
    </row>
    <row r="274" spans="8:9" ht="15.75" customHeight="1">
      <c r="H274" s="2"/>
      <c r="I274" s="2"/>
    </row>
    <row r="275" spans="8:9" ht="15.75" customHeight="1">
      <c r="H275" s="2"/>
      <c r="I275" s="2"/>
    </row>
    <row r="276" spans="8:9" ht="15.75" customHeight="1">
      <c r="H276" s="2"/>
      <c r="I276" s="2"/>
    </row>
    <row r="277" spans="8:9" ht="15.75" customHeight="1">
      <c r="H277" s="2"/>
      <c r="I277" s="2"/>
    </row>
    <row r="278" spans="8:9" ht="15.75" customHeight="1">
      <c r="H278" s="2"/>
      <c r="I278" s="2"/>
    </row>
    <row r="279" spans="8:9" ht="15.75" customHeight="1">
      <c r="H279" s="2"/>
      <c r="I279" s="2"/>
    </row>
    <row r="280" spans="8:9" ht="15.75" customHeight="1">
      <c r="H280" s="2"/>
      <c r="I280" s="2"/>
    </row>
    <row r="281" spans="8:9" ht="15.75" customHeight="1">
      <c r="H281" s="2"/>
      <c r="I281" s="2"/>
    </row>
    <row r="282" spans="8:9" ht="15.75" customHeight="1">
      <c r="H282" s="2"/>
      <c r="I282" s="2"/>
    </row>
    <row r="283" spans="8:9" ht="15.75" customHeight="1">
      <c r="H283" s="2"/>
      <c r="I283" s="2"/>
    </row>
    <row r="284" spans="8:9" ht="15.75" customHeight="1">
      <c r="H284" s="2"/>
      <c r="I284" s="2"/>
    </row>
    <row r="285" spans="8:9" ht="15.75" customHeight="1">
      <c r="H285" s="2"/>
      <c r="I285" s="2"/>
    </row>
    <row r="286" spans="8:9" ht="15.75" customHeight="1">
      <c r="H286" s="2"/>
      <c r="I286" s="2"/>
    </row>
    <row r="287" spans="8:9" ht="15.75" customHeight="1">
      <c r="H287" s="2"/>
      <c r="I287" s="2"/>
    </row>
    <row r="288" spans="8:9" ht="15.75" customHeight="1">
      <c r="H288" s="2"/>
      <c r="I288" s="2"/>
    </row>
    <row r="289" spans="8:9" ht="15.75" customHeight="1">
      <c r="H289" s="2"/>
      <c r="I289" s="2"/>
    </row>
    <row r="290" spans="8:9" ht="15.75" customHeight="1">
      <c r="H290" s="2"/>
      <c r="I290" s="2"/>
    </row>
    <row r="291" spans="8:9" ht="15.75" customHeight="1">
      <c r="H291" s="2"/>
      <c r="I291" s="2"/>
    </row>
    <row r="292" spans="8:9" ht="15.75" customHeight="1">
      <c r="H292" s="2"/>
      <c r="I292" s="2"/>
    </row>
    <row r="293" spans="8:9" ht="15.75" customHeight="1">
      <c r="H293" s="2"/>
      <c r="I293" s="2"/>
    </row>
    <row r="294" spans="8:9" ht="15.75" customHeight="1">
      <c r="H294" s="2"/>
      <c r="I294" s="2"/>
    </row>
    <row r="295" spans="8:9" ht="15.75" customHeight="1">
      <c r="H295" s="2"/>
      <c r="I295" s="2"/>
    </row>
    <row r="296" spans="8:9" ht="15.75" customHeight="1">
      <c r="H296" s="2"/>
      <c r="I296" s="2"/>
    </row>
    <row r="297" spans="8:9" ht="15.75" customHeight="1">
      <c r="H297" s="2"/>
      <c r="I297" s="2"/>
    </row>
    <row r="298" spans="8:9" ht="15.75" customHeight="1">
      <c r="H298" s="2"/>
      <c r="I298" s="2"/>
    </row>
    <row r="299" spans="8:9" ht="15.75" customHeight="1">
      <c r="H299" s="2"/>
      <c r="I299" s="2"/>
    </row>
    <row r="300" spans="8:9" ht="15.75" customHeight="1">
      <c r="H300" s="2"/>
      <c r="I300" s="2"/>
    </row>
    <row r="301" spans="8:9" ht="15.75" customHeight="1">
      <c r="H301" s="2"/>
      <c r="I301" s="2"/>
    </row>
    <row r="302" spans="8:9" ht="15.75" customHeight="1">
      <c r="H302" s="2"/>
      <c r="I302" s="2"/>
    </row>
    <row r="303" spans="8:9" ht="15.75" customHeight="1">
      <c r="H303" s="2"/>
      <c r="I303" s="2"/>
    </row>
    <row r="304" spans="8:9" ht="15.75" customHeight="1">
      <c r="H304" s="2"/>
      <c r="I304" s="2"/>
    </row>
    <row r="305" spans="8:9" ht="15.75" customHeight="1">
      <c r="H305" s="2"/>
      <c r="I305" s="2"/>
    </row>
    <row r="306" spans="8:9" ht="15.75" customHeight="1">
      <c r="H306" s="2"/>
      <c r="I306" s="2"/>
    </row>
    <row r="307" spans="8:9" ht="15.75" customHeight="1">
      <c r="H307" s="2"/>
      <c r="I307" s="2"/>
    </row>
    <row r="308" spans="8:9" ht="15.75" customHeight="1">
      <c r="H308" s="2"/>
      <c r="I308" s="2"/>
    </row>
    <row r="309" spans="8:9" ht="15.75" customHeight="1">
      <c r="H309" s="2"/>
      <c r="I309" s="2"/>
    </row>
    <row r="310" spans="8:9" ht="15.75" customHeight="1">
      <c r="H310" s="2"/>
      <c r="I310" s="2"/>
    </row>
    <row r="311" spans="8:9" ht="15.75" customHeight="1">
      <c r="H311" s="2"/>
      <c r="I311" s="2"/>
    </row>
    <row r="312" spans="8:9" ht="15.75" customHeight="1">
      <c r="H312" s="2"/>
      <c r="I312" s="2"/>
    </row>
    <row r="313" spans="8:9" ht="15.75" customHeight="1">
      <c r="H313" s="2"/>
      <c r="I313" s="2"/>
    </row>
    <row r="314" spans="8:9" ht="15.75" customHeight="1">
      <c r="H314" s="2"/>
      <c r="I314" s="2"/>
    </row>
    <row r="315" spans="8:9" ht="15.75" customHeight="1">
      <c r="H315" s="2"/>
      <c r="I315" s="2"/>
    </row>
    <row r="316" spans="8:9" ht="15.75" customHeight="1">
      <c r="H316" s="2"/>
      <c r="I316" s="2"/>
    </row>
    <row r="317" spans="8:9" ht="15.75" customHeight="1">
      <c r="H317" s="2"/>
      <c r="I317" s="2"/>
    </row>
    <row r="318" spans="8:9" ht="15.75" customHeight="1">
      <c r="H318" s="2"/>
      <c r="I318" s="2"/>
    </row>
    <row r="319" spans="8:9" ht="15.75" customHeight="1">
      <c r="H319" s="2"/>
      <c r="I319" s="2"/>
    </row>
    <row r="320" spans="8:9" ht="15.75" customHeight="1">
      <c r="H320" s="2"/>
      <c r="I320" s="2"/>
    </row>
    <row r="321" spans="8:9" ht="15.75" customHeight="1">
      <c r="H321" s="2"/>
      <c r="I321" s="2"/>
    </row>
    <row r="322" spans="8:9" ht="15.75" customHeight="1">
      <c r="H322" s="2"/>
      <c r="I322" s="2"/>
    </row>
    <row r="323" spans="8:9" ht="15.75" customHeight="1">
      <c r="H323" s="2"/>
      <c r="I323" s="2"/>
    </row>
    <row r="324" spans="8:9" ht="15.75" customHeight="1">
      <c r="H324" s="2"/>
      <c r="I324" s="2"/>
    </row>
    <row r="325" spans="8:9" ht="15.75" customHeight="1">
      <c r="H325" s="2"/>
      <c r="I325" s="2"/>
    </row>
    <row r="326" spans="8:9" ht="15.75" customHeight="1">
      <c r="H326" s="2"/>
      <c r="I326" s="2"/>
    </row>
    <row r="327" spans="8:9" ht="15.75" customHeight="1">
      <c r="H327" s="2"/>
      <c r="I327" s="2"/>
    </row>
    <row r="328" spans="8:9" ht="15.75" customHeight="1">
      <c r="H328" s="2"/>
      <c r="I328" s="2"/>
    </row>
    <row r="329" spans="8:9" ht="15.75" customHeight="1">
      <c r="H329" s="2"/>
      <c r="I329" s="2"/>
    </row>
    <row r="330" spans="8:9" ht="15.75" customHeight="1">
      <c r="H330" s="2"/>
      <c r="I330" s="2"/>
    </row>
    <row r="331" spans="8:9" ht="15.75" customHeight="1">
      <c r="H331" s="2"/>
      <c r="I331" s="2"/>
    </row>
    <row r="332" spans="8:9" ht="15.75" customHeight="1">
      <c r="H332" s="2"/>
      <c r="I332" s="2"/>
    </row>
    <row r="333" spans="8:9" ht="15.75" customHeight="1">
      <c r="H333" s="2"/>
      <c r="I333" s="2"/>
    </row>
    <row r="334" spans="8:9" ht="15.75" customHeight="1">
      <c r="H334" s="2"/>
      <c r="I334" s="2"/>
    </row>
    <row r="335" spans="8:9" ht="15.75" customHeight="1">
      <c r="H335" s="2"/>
      <c r="I335" s="2"/>
    </row>
    <row r="336" spans="8:9" ht="15.75" customHeight="1">
      <c r="H336" s="2"/>
      <c r="I336" s="2"/>
    </row>
    <row r="337" spans="8:9" ht="15.75" customHeight="1">
      <c r="H337" s="2"/>
      <c r="I337" s="2"/>
    </row>
    <row r="338" spans="8:9" ht="15.75" customHeight="1">
      <c r="H338" s="2"/>
      <c r="I338" s="2"/>
    </row>
    <row r="339" spans="8:9" ht="15.75" customHeight="1">
      <c r="H339" s="2"/>
      <c r="I339" s="2"/>
    </row>
    <row r="340" spans="8:9" ht="15.75" customHeight="1">
      <c r="H340" s="2"/>
      <c r="I340" s="2"/>
    </row>
    <row r="341" spans="8:9" ht="15.75" customHeight="1">
      <c r="H341" s="2"/>
      <c r="I341" s="2"/>
    </row>
    <row r="342" spans="8:9" ht="15.75" customHeight="1">
      <c r="H342" s="2"/>
      <c r="I342" s="2"/>
    </row>
    <row r="343" spans="8:9" ht="15.75" customHeight="1">
      <c r="H343" s="2"/>
      <c r="I343" s="2"/>
    </row>
    <row r="344" spans="8:9" ht="15.75" customHeight="1">
      <c r="H344" s="2"/>
      <c r="I344" s="2"/>
    </row>
    <row r="345" spans="8:9" ht="15.75" customHeight="1">
      <c r="H345" s="2"/>
      <c r="I345" s="2"/>
    </row>
    <row r="346" spans="8:9" ht="15.75" customHeight="1">
      <c r="H346" s="2"/>
      <c r="I346" s="2"/>
    </row>
    <row r="347" spans="8:9" ht="15.75" customHeight="1">
      <c r="H347" s="2"/>
      <c r="I347" s="2"/>
    </row>
    <row r="348" spans="8:9" ht="15.75" customHeight="1">
      <c r="H348" s="2"/>
      <c r="I348" s="2"/>
    </row>
    <row r="349" spans="8:9" ht="15.75" customHeight="1">
      <c r="H349" s="2"/>
      <c r="I349" s="2"/>
    </row>
    <row r="350" spans="8:9" ht="15.75" customHeight="1">
      <c r="H350" s="2"/>
      <c r="I350" s="2"/>
    </row>
    <row r="351" spans="8:9" ht="15.75" customHeight="1">
      <c r="H351" s="2"/>
      <c r="I351" s="2"/>
    </row>
    <row r="352" spans="8:9" ht="15.75" customHeight="1">
      <c r="H352" s="2"/>
      <c r="I352" s="2"/>
    </row>
    <row r="353" spans="8:9" ht="15.75" customHeight="1">
      <c r="H353" s="2"/>
      <c r="I353" s="2"/>
    </row>
    <row r="354" spans="8:9" ht="15.75" customHeight="1">
      <c r="H354" s="2"/>
      <c r="I354" s="2"/>
    </row>
    <row r="355" spans="8:9" ht="15.75" customHeight="1">
      <c r="H355" s="2"/>
      <c r="I355" s="2"/>
    </row>
    <row r="356" spans="8:9" ht="15.75" customHeight="1">
      <c r="H356" s="2"/>
      <c r="I356" s="2"/>
    </row>
    <row r="357" spans="8:9" ht="15.75" customHeight="1">
      <c r="H357" s="2"/>
      <c r="I357" s="2"/>
    </row>
    <row r="358" spans="8:9" ht="15.75" customHeight="1">
      <c r="H358" s="2"/>
      <c r="I358" s="2"/>
    </row>
    <row r="359" spans="8:9" ht="15.75" customHeight="1">
      <c r="H359" s="2"/>
      <c r="I359" s="2"/>
    </row>
    <row r="360" spans="8:9" ht="15.75" customHeight="1">
      <c r="H360" s="2"/>
      <c r="I360" s="2"/>
    </row>
    <row r="361" spans="8:9" ht="15.75" customHeight="1">
      <c r="H361" s="2"/>
      <c r="I361" s="2"/>
    </row>
    <row r="362" spans="8:9" ht="15.75" customHeight="1">
      <c r="H362" s="2"/>
      <c r="I362" s="2"/>
    </row>
    <row r="363" spans="8:9" ht="15.75" customHeight="1">
      <c r="H363" s="2"/>
      <c r="I363" s="2"/>
    </row>
    <row r="364" spans="8:9" ht="15.75" customHeight="1">
      <c r="H364" s="2"/>
      <c r="I364" s="2"/>
    </row>
    <row r="365" spans="8:9" ht="15.75" customHeight="1">
      <c r="H365" s="2"/>
      <c r="I365" s="2"/>
    </row>
    <row r="366" spans="8:9" ht="15.75" customHeight="1">
      <c r="H366" s="2"/>
      <c r="I366" s="2"/>
    </row>
    <row r="367" spans="8:9" ht="15.75" customHeight="1">
      <c r="H367" s="2"/>
      <c r="I367" s="2"/>
    </row>
    <row r="368" spans="8:9" ht="15.75" customHeight="1">
      <c r="H368" s="2"/>
      <c r="I368" s="2"/>
    </row>
    <row r="369" spans="8:9" ht="15.75" customHeight="1">
      <c r="H369" s="2"/>
      <c r="I369" s="2"/>
    </row>
    <row r="370" spans="8:9" ht="15.75" customHeight="1">
      <c r="H370" s="2"/>
      <c r="I370" s="2"/>
    </row>
    <row r="371" spans="8:9" ht="15.75" customHeight="1">
      <c r="H371" s="2"/>
      <c r="I371" s="2"/>
    </row>
    <row r="372" spans="8:9" ht="15.75" customHeight="1">
      <c r="H372" s="2"/>
      <c r="I372" s="2"/>
    </row>
    <row r="373" spans="8:9" ht="15.75" customHeight="1">
      <c r="H373" s="2"/>
      <c r="I373" s="2"/>
    </row>
    <row r="374" spans="8:9" ht="15.75" customHeight="1">
      <c r="H374" s="2"/>
      <c r="I374" s="2"/>
    </row>
    <row r="375" spans="8:9" ht="15.75" customHeight="1">
      <c r="H375" s="2"/>
      <c r="I375" s="2"/>
    </row>
    <row r="376" spans="8:9" ht="15.75" customHeight="1">
      <c r="H376" s="2"/>
      <c r="I376" s="2"/>
    </row>
    <row r="377" spans="8:9" ht="15.75" customHeight="1">
      <c r="H377" s="2"/>
      <c r="I377" s="2"/>
    </row>
    <row r="378" spans="8:9" ht="15.75" customHeight="1">
      <c r="H378" s="2"/>
      <c r="I378" s="2"/>
    </row>
    <row r="379" spans="8:9" ht="15.75" customHeight="1">
      <c r="H379" s="2"/>
      <c r="I379" s="2"/>
    </row>
    <row r="380" spans="8:9" ht="15.75" customHeight="1">
      <c r="H380" s="2"/>
      <c r="I380" s="2"/>
    </row>
    <row r="381" spans="8:9" ht="15.75" customHeight="1">
      <c r="H381" s="2"/>
      <c r="I381" s="2"/>
    </row>
    <row r="382" spans="8:9" ht="15.75" customHeight="1">
      <c r="H382" s="2"/>
      <c r="I382" s="2"/>
    </row>
    <row r="383" spans="8:9" ht="15.75" customHeight="1">
      <c r="H383" s="2"/>
      <c r="I383" s="2"/>
    </row>
    <row r="384" spans="8:9" ht="15.75" customHeight="1">
      <c r="H384" s="2"/>
      <c r="I384" s="2"/>
    </row>
    <row r="385" spans="8:9" ht="15.75" customHeight="1">
      <c r="H385" s="2"/>
      <c r="I385" s="2"/>
    </row>
    <row r="386" spans="8:9" ht="15.75" customHeight="1">
      <c r="H386" s="2"/>
      <c r="I386" s="2"/>
    </row>
    <row r="387" spans="8:9" ht="15.75" customHeight="1">
      <c r="H387" s="2"/>
      <c r="I387" s="2"/>
    </row>
    <row r="388" spans="8:9" ht="15.75" customHeight="1">
      <c r="H388" s="2"/>
      <c r="I388" s="2"/>
    </row>
    <row r="389" spans="8:9" ht="15.75" customHeight="1">
      <c r="H389" s="2"/>
      <c r="I389" s="2"/>
    </row>
    <row r="390" spans="8:9" ht="15.75" customHeight="1">
      <c r="H390" s="2"/>
      <c r="I390" s="2"/>
    </row>
    <row r="391" spans="8:9" ht="15.75" customHeight="1">
      <c r="H391" s="2"/>
      <c r="I391" s="2"/>
    </row>
    <row r="392" spans="8:9" ht="15.75" customHeight="1">
      <c r="H392" s="2"/>
      <c r="I392" s="2"/>
    </row>
    <row r="393" spans="8:9" ht="15.75" customHeight="1">
      <c r="H393" s="2"/>
      <c r="I393" s="2"/>
    </row>
    <row r="394" spans="8:9" ht="15.75" customHeight="1">
      <c r="H394" s="2"/>
      <c r="I394" s="2"/>
    </row>
    <row r="395" spans="8:9" ht="15.75" customHeight="1">
      <c r="H395" s="2"/>
      <c r="I395" s="2"/>
    </row>
    <row r="396" spans="8:9" ht="15.75" customHeight="1">
      <c r="H396" s="2"/>
      <c r="I396" s="2"/>
    </row>
    <row r="397" spans="8:9" ht="15.75" customHeight="1">
      <c r="H397" s="2"/>
      <c r="I397" s="2"/>
    </row>
    <row r="398" spans="8:9" ht="15.75" customHeight="1">
      <c r="H398" s="2"/>
      <c r="I398" s="2"/>
    </row>
    <row r="399" spans="8:9" ht="15.75" customHeight="1">
      <c r="H399" s="2"/>
      <c r="I399" s="2"/>
    </row>
    <row r="400" spans="8:9" ht="15.75" customHeight="1">
      <c r="H400" s="2"/>
      <c r="I400" s="2"/>
    </row>
    <row r="401" spans="8:9" ht="15.75" customHeight="1">
      <c r="H401" s="2"/>
      <c r="I401" s="2"/>
    </row>
    <row r="402" spans="8:9" ht="15.75" customHeight="1">
      <c r="H402" s="2"/>
      <c r="I402" s="2"/>
    </row>
    <row r="403" spans="8:9" ht="15.75" customHeight="1">
      <c r="H403" s="2"/>
      <c r="I403" s="2"/>
    </row>
    <row r="404" spans="8:9" ht="15.75" customHeight="1">
      <c r="H404" s="2"/>
      <c r="I404" s="2"/>
    </row>
    <row r="405" spans="8:9" ht="15.75" customHeight="1">
      <c r="H405" s="2"/>
      <c r="I405" s="2"/>
    </row>
    <row r="406" spans="8:9" ht="15.75" customHeight="1">
      <c r="H406" s="2"/>
      <c r="I406" s="2"/>
    </row>
    <row r="407" spans="8:9" ht="15.75" customHeight="1">
      <c r="H407" s="2"/>
      <c r="I407" s="2"/>
    </row>
    <row r="408" spans="8:9" ht="15.75" customHeight="1">
      <c r="H408" s="2"/>
      <c r="I408" s="2"/>
    </row>
    <row r="409" spans="8:9" ht="15.75" customHeight="1">
      <c r="H409" s="2"/>
      <c r="I409" s="2"/>
    </row>
    <row r="410" spans="8:9" ht="15.75" customHeight="1">
      <c r="H410" s="2"/>
      <c r="I410" s="2"/>
    </row>
    <row r="411" spans="8:9" ht="15.75" customHeight="1">
      <c r="H411" s="2"/>
      <c r="I411" s="2"/>
    </row>
    <row r="412" spans="8:9" ht="15.75" customHeight="1">
      <c r="H412" s="2"/>
      <c r="I412" s="2"/>
    </row>
    <row r="413" spans="8:9" ht="15.75" customHeight="1">
      <c r="H413" s="2"/>
      <c r="I413" s="2"/>
    </row>
    <row r="414" spans="8:9" ht="15.75" customHeight="1">
      <c r="H414" s="2"/>
      <c r="I414" s="2"/>
    </row>
    <row r="415" spans="8:9" ht="15.75" customHeight="1">
      <c r="H415" s="2"/>
      <c r="I415" s="2"/>
    </row>
    <row r="416" spans="8:9" ht="15.75" customHeight="1">
      <c r="H416" s="2"/>
      <c r="I416" s="2"/>
    </row>
    <row r="417" spans="8:9" ht="15.75" customHeight="1">
      <c r="H417" s="2"/>
      <c r="I417" s="2"/>
    </row>
    <row r="418" spans="8:9" ht="15.75" customHeight="1">
      <c r="H418" s="2"/>
      <c r="I418" s="2"/>
    </row>
    <row r="419" spans="8:9" ht="15.75" customHeight="1">
      <c r="H419" s="2"/>
      <c r="I419" s="2"/>
    </row>
    <row r="420" spans="8:9" ht="15.75" customHeight="1">
      <c r="H420" s="2"/>
      <c r="I420" s="2"/>
    </row>
    <row r="421" spans="8:9" ht="15.75" customHeight="1">
      <c r="H421" s="2"/>
      <c r="I421" s="2"/>
    </row>
    <row r="422" spans="8:9" ht="15.75" customHeight="1">
      <c r="H422" s="2"/>
      <c r="I422" s="2"/>
    </row>
    <row r="423" spans="8:9" ht="15.75" customHeight="1">
      <c r="H423" s="2"/>
      <c r="I423" s="2"/>
    </row>
    <row r="424" spans="8:9" ht="15.75" customHeight="1">
      <c r="H424" s="2"/>
      <c r="I424" s="2"/>
    </row>
    <row r="425" spans="8:9" ht="15.75" customHeight="1">
      <c r="H425" s="2"/>
      <c r="I425" s="2"/>
    </row>
    <row r="426" spans="8:9" ht="15.75" customHeight="1">
      <c r="H426" s="2"/>
      <c r="I426" s="2"/>
    </row>
    <row r="427" spans="8:9" ht="15.75" customHeight="1">
      <c r="H427" s="2"/>
      <c r="I427" s="2"/>
    </row>
    <row r="428" spans="8:9" ht="15.75" customHeight="1">
      <c r="H428" s="2"/>
      <c r="I428" s="2"/>
    </row>
    <row r="429" spans="8:9" ht="15.75" customHeight="1">
      <c r="H429" s="2"/>
      <c r="I429" s="2"/>
    </row>
    <row r="430" spans="8:9" ht="15.75" customHeight="1">
      <c r="H430" s="2"/>
      <c r="I430" s="2"/>
    </row>
    <row r="431" spans="8:9" ht="15.75" customHeight="1">
      <c r="H431" s="2"/>
      <c r="I431" s="2"/>
    </row>
    <row r="432" spans="8:9" ht="15.75" customHeight="1">
      <c r="H432" s="2"/>
      <c r="I432" s="2"/>
    </row>
    <row r="433" spans="8:9" ht="15.75" customHeight="1">
      <c r="H433" s="2"/>
      <c r="I433" s="2"/>
    </row>
    <row r="434" spans="8:9" ht="15.75" customHeight="1">
      <c r="H434" s="2"/>
      <c r="I434" s="2"/>
    </row>
    <row r="435" spans="8:9" ht="15.75" customHeight="1">
      <c r="H435" s="2"/>
      <c r="I435" s="2"/>
    </row>
    <row r="436" spans="8:9" ht="15.75" customHeight="1">
      <c r="H436" s="2"/>
      <c r="I436" s="2"/>
    </row>
    <row r="437" spans="8:9" ht="15.75" customHeight="1">
      <c r="H437" s="2"/>
      <c r="I437" s="2"/>
    </row>
    <row r="438" spans="8:9" ht="15.75" customHeight="1">
      <c r="H438" s="2"/>
      <c r="I438" s="2"/>
    </row>
    <row r="439" spans="8:9" ht="15.75" customHeight="1">
      <c r="H439" s="2"/>
      <c r="I439" s="2"/>
    </row>
    <row r="440" spans="8:9" ht="15.75" customHeight="1">
      <c r="H440" s="2"/>
      <c r="I440" s="2"/>
    </row>
    <row r="441" spans="8:9" ht="15.75" customHeight="1">
      <c r="H441" s="2"/>
      <c r="I441" s="2"/>
    </row>
    <row r="442" spans="8:9" ht="15.75" customHeight="1">
      <c r="H442" s="2"/>
      <c r="I442" s="2"/>
    </row>
    <row r="443" spans="8:9" ht="15.75" customHeight="1">
      <c r="H443" s="2"/>
      <c r="I443" s="2"/>
    </row>
    <row r="444" spans="8:9" ht="15.75" customHeight="1">
      <c r="H444" s="2"/>
      <c r="I444" s="2"/>
    </row>
    <row r="445" spans="8:9" ht="15.75" customHeight="1">
      <c r="H445" s="2"/>
      <c r="I445" s="2"/>
    </row>
    <row r="446" spans="8:9" ht="15.75" customHeight="1">
      <c r="H446" s="2"/>
      <c r="I446" s="2"/>
    </row>
    <row r="447" spans="8:9" ht="15.75" customHeight="1">
      <c r="H447" s="2"/>
      <c r="I447" s="2"/>
    </row>
    <row r="448" spans="8:9" ht="15.75" customHeight="1">
      <c r="H448" s="2"/>
      <c r="I448" s="2"/>
    </row>
    <row r="449" spans="8:9" ht="15.75" customHeight="1">
      <c r="H449" s="2"/>
      <c r="I449" s="2"/>
    </row>
    <row r="450" spans="8:9" ht="15.75" customHeight="1">
      <c r="H450" s="2"/>
      <c r="I450" s="2"/>
    </row>
    <row r="451" spans="8:9" ht="15.75" customHeight="1">
      <c r="H451" s="2"/>
      <c r="I451" s="2"/>
    </row>
    <row r="452" spans="8:9" ht="15.75" customHeight="1">
      <c r="H452" s="2"/>
      <c r="I452" s="2"/>
    </row>
    <row r="453" spans="8:9" ht="15.75" customHeight="1">
      <c r="H453" s="2"/>
      <c r="I453" s="2"/>
    </row>
    <row r="454" spans="8:9" ht="15.75" customHeight="1">
      <c r="H454" s="2"/>
      <c r="I454" s="2"/>
    </row>
    <row r="455" spans="8:9" ht="15.75" customHeight="1">
      <c r="H455" s="2"/>
      <c r="I455" s="2"/>
    </row>
    <row r="456" spans="8:9" ht="15.75" customHeight="1">
      <c r="H456" s="2"/>
      <c r="I456" s="2"/>
    </row>
    <row r="457" spans="8:9" ht="15.75" customHeight="1">
      <c r="H457" s="2"/>
      <c r="I457" s="2"/>
    </row>
    <row r="458" spans="8:9" ht="15.75" customHeight="1">
      <c r="H458" s="2"/>
      <c r="I458" s="2"/>
    </row>
    <row r="459" spans="8:9" ht="15.75" customHeight="1">
      <c r="H459" s="2"/>
      <c r="I459" s="2"/>
    </row>
    <row r="460" spans="8:9" ht="15.75" customHeight="1">
      <c r="H460" s="2"/>
      <c r="I460" s="2"/>
    </row>
    <row r="461" spans="8:9" ht="15.75" customHeight="1">
      <c r="H461" s="2"/>
      <c r="I461" s="2"/>
    </row>
    <row r="462" spans="8:9" ht="15.75" customHeight="1">
      <c r="H462" s="2"/>
      <c r="I462" s="2"/>
    </row>
    <row r="463" spans="8:9" ht="15.75" customHeight="1">
      <c r="H463" s="2"/>
      <c r="I463" s="2"/>
    </row>
    <row r="464" spans="8:9" ht="15.75" customHeight="1">
      <c r="H464" s="2"/>
      <c r="I464" s="2"/>
    </row>
    <row r="465" spans="8:9" ht="15.75" customHeight="1">
      <c r="H465" s="2"/>
      <c r="I465" s="2"/>
    </row>
    <row r="466" spans="8:9" ht="15.75" customHeight="1">
      <c r="H466" s="2"/>
      <c r="I466" s="2"/>
    </row>
    <row r="467" spans="8:9" ht="15.75" customHeight="1">
      <c r="H467" s="2"/>
      <c r="I467" s="2"/>
    </row>
    <row r="468" spans="8:9" ht="15.75" customHeight="1">
      <c r="H468" s="2"/>
      <c r="I468" s="2"/>
    </row>
    <row r="469" spans="8:9" ht="15.75" customHeight="1">
      <c r="H469" s="2"/>
      <c r="I469" s="2"/>
    </row>
    <row r="470" spans="8:9" ht="15.75" customHeight="1">
      <c r="H470" s="2"/>
      <c r="I470" s="2"/>
    </row>
    <row r="471" spans="8:9" ht="15.75" customHeight="1">
      <c r="H471" s="2"/>
      <c r="I471" s="2"/>
    </row>
    <row r="472" spans="8:9" ht="15.75" customHeight="1">
      <c r="H472" s="2"/>
      <c r="I472" s="2"/>
    </row>
    <row r="473" spans="8:9" ht="15.75" customHeight="1">
      <c r="H473" s="2"/>
      <c r="I473" s="2"/>
    </row>
    <row r="474" spans="8:9" ht="15.75" customHeight="1">
      <c r="H474" s="2"/>
      <c r="I474" s="2"/>
    </row>
    <row r="475" spans="8:9" ht="15.75" customHeight="1">
      <c r="H475" s="2"/>
      <c r="I475" s="2"/>
    </row>
    <row r="476" spans="8:9" ht="15.75" customHeight="1">
      <c r="H476" s="2"/>
      <c r="I476" s="2"/>
    </row>
    <row r="477" spans="8:9" ht="15.75" customHeight="1">
      <c r="H477" s="2"/>
      <c r="I477" s="2"/>
    </row>
    <row r="478" spans="8:9" ht="15.75" customHeight="1">
      <c r="H478" s="2"/>
      <c r="I478" s="2"/>
    </row>
    <row r="479" spans="8:9" ht="15.75" customHeight="1">
      <c r="H479" s="2"/>
      <c r="I479" s="2"/>
    </row>
    <row r="480" spans="8:9" ht="15.75" customHeight="1">
      <c r="H480" s="2"/>
      <c r="I480" s="2"/>
    </row>
    <row r="481" spans="8:9" ht="15.75" customHeight="1">
      <c r="H481" s="2"/>
      <c r="I481" s="2"/>
    </row>
    <row r="482" spans="8:9" ht="15.75" customHeight="1">
      <c r="H482" s="2"/>
      <c r="I482" s="2"/>
    </row>
    <row r="483" spans="8:9" ht="15.75" customHeight="1">
      <c r="H483" s="2"/>
      <c r="I483" s="2"/>
    </row>
    <row r="484" spans="8:9" ht="15.75" customHeight="1">
      <c r="H484" s="2"/>
      <c r="I484" s="2"/>
    </row>
    <row r="485" spans="8:9" ht="15.75" customHeight="1">
      <c r="H485" s="2"/>
      <c r="I485" s="2"/>
    </row>
    <row r="486" spans="8:9" ht="15.75" customHeight="1">
      <c r="H486" s="2"/>
      <c r="I486" s="2"/>
    </row>
    <row r="487" spans="8:9" ht="15.75" customHeight="1">
      <c r="H487" s="2"/>
      <c r="I487" s="2"/>
    </row>
    <row r="488" spans="8:9" ht="15.75" customHeight="1">
      <c r="H488" s="2"/>
      <c r="I488" s="2"/>
    </row>
    <row r="489" spans="8:9" ht="15.75" customHeight="1">
      <c r="H489" s="2"/>
      <c r="I489" s="2"/>
    </row>
    <row r="490" spans="8:9" ht="15.75" customHeight="1">
      <c r="H490" s="2"/>
      <c r="I490" s="2"/>
    </row>
    <row r="491" spans="8:9" ht="15.75" customHeight="1">
      <c r="H491" s="2"/>
      <c r="I491" s="2"/>
    </row>
    <row r="492" spans="8:9" ht="15.75" customHeight="1">
      <c r="H492" s="2"/>
      <c r="I492" s="2"/>
    </row>
    <row r="493" spans="8:9" ht="15.75" customHeight="1">
      <c r="H493" s="2"/>
      <c r="I493" s="2"/>
    </row>
    <row r="494" spans="8:9" ht="15.75" customHeight="1">
      <c r="H494" s="2"/>
      <c r="I494" s="2"/>
    </row>
    <row r="495" spans="8:9" ht="15.75" customHeight="1">
      <c r="H495" s="2"/>
      <c r="I495" s="2"/>
    </row>
    <row r="496" spans="8:9" ht="15.75" customHeight="1">
      <c r="H496" s="2"/>
      <c r="I496" s="2"/>
    </row>
    <row r="497" spans="8:9" ht="15.75" customHeight="1">
      <c r="H497" s="2"/>
      <c r="I497" s="2"/>
    </row>
    <row r="498" spans="8:9" ht="15.75" customHeight="1">
      <c r="H498" s="2"/>
      <c r="I498" s="2"/>
    </row>
    <row r="499" spans="8:9" ht="15.75" customHeight="1">
      <c r="H499" s="2"/>
      <c r="I499" s="2"/>
    </row>
    <row r="500" spans="8:9" ht="15.75" customHeight="1">
      <c r="H500" s="2"/>
      <c r="I500" s="2"/>
    </row>
    <row r="501" spans="8:9" ht="15.75" customHeight="1">
      <c r="H501" s="2"/>
      <c r="I501" s="2"/>
    </row>
    <row r="502" spans="8:9" ht="15.75" customHeight="1">
      <c r="H502" s="2"/>
      <c r="I502" s="2"/>
    </row>
    <row r="503" spans="8:9" ht="15.75" customHeight="1">
      <c r="H503" s="2"/>
      <c r="I503" s="2"/>
    </row>
    <row r="504" spans="8:9" ht="15.75" customHeight="1">
      <c r="H504" s="2"/>
      <c r="I504" s="2"/>
    </row>
    <row r="505" spans="8:9" ht="15.75" customHeight="1">
      <c r="H505" s="2"/>
      <c r="I505" s="2"/>
    </row>
    <row r="506" spans="8:9" ht="15.75" customHeight="1">
      <c r="H506" s="2"/>
      <c r="I506" s="2"/>
    </row>
    <row r="507" spans="8:9" ht="15.75" customHeight="1">
      <c r="H507" s="2"/>
      <c r="I507" s="2"/>
    </row>
    <row r="508" spans="8:9" ht="15.75" customHeight="1">
      <c r="H508" s="2"/>
      <c r="I508" s="2"/>
    </row>
    <row r="509" spans="8:9" ht="15.75" customHeight="1">
      <c r="H509" s="2"/>
      <c r="I509" s="2"/>
    </row>
    <row r="510" spans="8:9" ht="15.75" customHeight="1">
      <c r="H510" s="2"/>
      <c r="I510" s="2"/>
    </row>
    <row r="511" spans="8:9" ht="15.75" customHeight="1">
      <c r="H511" s="2"/>
      <c r="I511" s="2"/>
    </row>
    <row r="512" spans="8:9" ht="15.75" customHeight="1">
      <c r="H512" s="2"/>
      <c r="I512" s="2"/>
    </row>
    <row r="513" spans="8:9" ht="15.75" customHeight="1">
      <c r="H513" s="2"/>
      <c r="I513" s="2"/>
    </row>
    <row r="514" spans="8:9" ht="15.75" customHeight="1">
      <c r="H514" s="2"/>
      <c r="I514" s="2"/>
    </row>
    <row r="515" spans="8:9" ht="15.75" customHeight="1">
      <c r="H515" s="2"/>
      <c r="I515" s="2"/>
    </row>
    <row r="516" spans="8:9" ht="15.75" customHeight="1">
      <c r="H516" s="2"/>
      <c r="I516" s="2"/>
    </row>
    <row r="517" spans="8:9" ht="15.75" customHeight="1">
      <c r="H517" s="2"/>
      <c r="I517" s="2"/>
    </row>
    <row r="518" spans="8:9" ht="15.75" customHeight="1">
      <c r="H518" s="2"/>
      <c r="I518" s="2"/>
    </row>
    <row r="519" spans="8:9" ht="15.75" customHeight="1">
      <c r="H519" s="2"/>
      <c r="I519" s="2"/>
    </row>
    <row r="520" spans="8:9" ht="15.75" customHeight="1">
      <c r="H520" s="2"/>
      <c r="I520" s="2"/>
    </row>
    <row r="521" spans="8:9" ht="15.75" customHeight="1">
      <c r="H521" s="2"/>
      <c r="I521" s="2"/>
    </row>
    <row r="522" spans="8:9" ht="15.75" customHeight="1">
      <c r="H522" s="2"/>
      <c r="I522" s="2"/>
    </row>
    <row r="523" spans="8:9" ht="15.75" customHeight="1">
      <c r="H523" s="2"/>
      <c r="I523" s="2"/>
    </row>
    <row r="524" spans="8:9" ht="15.75" customHeight="1">
      <c r="H524" s="2"/>
      <c r="I524" s="2"/>
    </row>
    <row r="525" spans="8:9" ht="15.75" customHeight="1">
      <c r="H525" s="2"/>
      <c r="I525" s="2"/>
    </row>
    <row r="526" spans="8:9" ht="15.75" customHeight="1">
      <c r="H526" s="2"/>
      <c r="I526" s="2"/>
    </row>
    <row r="527" spans="8:9" ht="15.75" customHeight="1">
      <c r="H527" s="2"/>
      <c r="I527" s="2"/>
    </row>
    <row r="528" spans="8:9" ht="15.75" customHeight="1">
      <c r="H528" s="2"/>
      <c r="I528" s="2"/>
    </row>
    <row r="529" spans="8:9" ht="15.75" customHeight="1">
      <c r="H529" s="2"/>
      <c r="I529" s="2"/>
    </row>
    <row r="530" spans="8:9" ht="15.75" customHeight="1">
      <c r="H530" s="2"/>
      <c r="I530" s="2"/>
    </row>
    <row r="531" spans="8:9" ht="15.75" customHeight="1">
      <c r="H531" s="2"/>
      <c r="I531" s="2"/>
    </row>
    <row r="532" spans="8:9" ht="15.75" customHeight="1">
      <c r="H532" s="2"/>
      <c r="I532" s="2"/>
    </row>
    <row r="533" spans="8:9" ht="15.75" customHeight="1">
      <c r="H533" s="2"/>
      <c r="I533" s="2"/>
    </row>
    <row r="534" spans="8:9" ht="15.75" customHeight="1">
      <c r="H534" s="2"/>
      <c r="I534" s="2"/>
    </row>
    <row r="535" spans="8:9" ht="15.75" customHeight="1">
      <c r="H535" s="2"/>
      <c r="I535" s="2"/>
    </row>
    <row r="536" spans="8:9" ht="15.75" customHeight="1">
      <c r="H536" s="2"/>
      <c r="I536" s="2"/>
    </row>
    <row r="537" spans="8:9" ht="15.75" customHeight="1">
      <c r="H537" s="2"/>
      <c r="I537" s="2"/>
    </row>
    <row r="538" spans="8:9" ht="15.75" customHeight="1">
      <c r="H538" s="2"/>
      <c r="I538" s="2"/>
    </row>
    <row r="539" spans="8:9" ht="15.75" customHeight="1">
      <c r="H539" s="2"/>
      <c r="I539" s="2"/>
    </row>
    <row r="540" spans="8:9" ht="15.75" customHeight="1">
      <c r="H540" s="2"/>
      <c r="I540" s="2"/>
    </row>
    <row r="541" spans="8:9" ht="15.75" customHeight="1">
      <c r="H541" s="2"/>
      <c r="I541" s="2"/>
    </row>
    <row r="542" spans="8:9" ht="15.75" customHeight="1">
      <c r="H542" s="2"/>
      <c r="I542" s="2"/>
    </row>
    <row r="543" spans="8:9" ht="15.75" customHeight="1">
      <c r="H543" s="2"/>
      <c r="I543" s="2"/>
    </row>
    <row r="544" spans="8:9" ht="15.75" customHeight="1">
      <c r="H544" s="2"/>
      <c r="I544" s="2"/>
    </row>
    <row r="545" spans="8:9" ht="15.75" customHeight="1">
      <c r="H545" s="2"/>
      <c r="I545" s="2"/>
    </row>
    <row r="546" spans="8:9" ht="15.75" customHeight="1">
      <c r="H546" s="2"/>
      <c r="I546" s="2"/>
    </row>
    <row r="547" spans="8:9" ht="15.75" customHeight="1">
      <c r="H547" s="2"/>
      <c r="I547" s="2"/>
    </row>
    <row r="548" spans="8:9" ht="15.75" customHeight="1">
      <c r="H548" s="2"/>
      <c r="I548" s="2"/>
    </row>
    <row r="549" spans="8:9" ht="15.75" customHeight="1">
      <c r="H549" s="2"/>
      <c r="I549" s="2"/>
    </row>
    <row r="550" spans="8:9" ht="15.75" customHeight="1">
      <c r="H550" s="2"/>
      <c r="I550" s="2"/>
    </row>
    <row r="551" spans="8:9" ht="15.75" customHeight="1">
      <c r="H551" s="2"/>
      <c r="I551" s="2"/>
    </row>
    <row r="552" spans="8:9" ht="15.75" customHeight="1">
      <c r="H552" s="2"/>
      <c r="I552" s="2"/>
    </row>
    <row r="553" spans="8:9" ht="15.75" customHeight="1">
      <c r="H553" s="2"/>
      <c r="I553" s="2"/>
    </row>
    <row r="554" spans="8:9" ht="15.75" customHeight="1">
      <c r="H554" s="2"/>
      <c r="I554" s="2"/>
    </row>
    <row r="555" spans="8:9" ht="15.75" customHeight="1">
      <c r="H555" s="2"/>
      <c r="I555" s="2"/>
    </row>
    <row r="556" spans="8:9" ht="15.75" customHeight="1">
      <c r="H556" s="2"/>
      <c r="I556" s="2"/>
    </row>
    <row r="557" spans="8:9" ht="15.75" customHeight="1">
      <c r="H557" s="2"/>
      <c r="I557" s="2"/>
    </row>
    <row r="558" spans="8:9" ht="15.75" customHeight="1">
      <c r="H558" s="2"/>
      <c r="I558" s="2"/>
    </row>
    <row r="559" spans="8:9" ht="15.75" customHeight="1">
      <c r="H559" s="2"/>
      <c r="I559" s="2"/>
    </row>
    <row r="560" spans="8:9" ht="15.75" customHeight="1">
      <c r="H560" s="2"/>
      <c r="I560" s="2"/>
    </row>
    <row r="561" spans="8:9" ht="15.75" customHeight="1">
      <c r="H561" s="2"/>
      <c r="I561" s="2"/>
    </row>
    <row r="562" spans="8:9" ht="15.75" customHeight="1">
      <c r="H562" s="2"/>
      <c r="I562" s="2"/>
    </row>
    <row r="563" spans="8:9" ht="15.75" customHeight="1">
      <c r="H563" s="2"/>
      <c r="I563" s="2"/>
    </row>
    <row r="564" spans="8:9" ht="15.75" customHeight="1">
      <c r="H564" s="2"/>
      <c r="I564" s="2"/>
    </row>
    <row r="565" spans="8:9" ht="15.75" customHeight="1">
      <c r="H565" s="2"/>
      <c r="I565" s="2"/>
    </row>
    <row r="566" spans="8:9" ht="15.75" customHeight="1">
      <c r="H566" s="2"/>
      <c r="I566" s="2"/>
    </row>
    <row r="567" spans="8:9" ht="15.75" customHeight="1">
      <c r="H567" s="2"/>
      <c r="I567" s="2"/>
    </row>
    <row r="568" spans="8:9" ht="15.75" customHeight="1">
      <c r="H568" s="2"/>
      <c r="I568" s="2"/>
    </row>
    <row r="569" spans="8:9" ht="15.75" customHeight="1">
      <c r="H569" s="2"/>
      <c r="I569" s="2"/>
    </row>
    <row r="570" spans="8:9" ht="15.75" customHeight="1">
      <c r="H570" s="2"/>
      <c r="I570" s="2"/>
    </row>
    <row r="571" spans="8:9" ht="15.75" customHeight="1">
      <c r="H571" s="2"/>
      <c r="I571" s="2"/>
    </row>
    <row r="572" spans="8:9" ht="15.75" customHeight="1">
      <c r="H572" s="2"/>
      <c r="I572" s="2"/>
    </row>
    <row r="573" spans="8:9" ht="15.75" customHeight="1">
      <c r="H573" s="2"/>
      <c r="I573" s="2"/>
    </row>
    <row r="574" spans="8:9" ht="15.75" customHeight="1">
      <c r="H574" s="2"/>
      <c r="I574" s="2"/>
    </row>
    <row r="575" spans="8:9" ht="15.75" customHeight="1">
      <c r="H575" s="2"/>
      <c r="I575" s="2"/>
    </row>
    <row r="576" spans="8:9" ht="15.75" customHeight="1">
      <c r="H576" s="2"/>
      <c r="I576" s="2"/>
    </row>
    <row r="577" spans="8:9" ht="15.75" customHeight="1">
      <c r="H577" s="2"/>
      <c r="I577" s="2"/>
    </row>
    <row r="578" spans="8:9" ht="15.75" customHeight="1">
      <c r="H578" s="2"/>
      <c r="I578" s="2"/>
    </row>
    <row r="579" spans="8:9" ht="15.75" customHeight="1">
      <c r="H579" s="2"/>
      <c r="I579" s="2"/>
    </row>
    <row r="580" spans="8:9" ht="15.75" customHeight="1">
      <c r="H580" s="2"/>
      <c r="I580" s="2"/>
    </row>
    <row r="581" spans="8:9" ht="15.75" customHeight="1">
      <c r="H581" s="2"/>
      <c r="I581" s="2"/>
    </row>
    <row r="582" spans="8:9" ht="15.75" customHeight="1">
      <c r="H582" s="2"/>
      <c r="I582" s="2"/>
    </row>
    <row r="583" spans="8:9" ht="15.75" customHeight="1">
      <c r="H583" s="2"/>
      <c r="I583" s="2"/>
    </row>
    <row r="584" spans="8:9" ht="15.75" customHeight="1">
      <c r="H584" s="2"/>
      <c r="I584" s="2"/>
    </row>
    <row r="585" spans="8:9" ht="15.75" customHeight="1">
      <c r="H585" s="2"/>
      <c r="I585" s="2"/>
    </row>
    <row r="586" spans="8:9" ht="15.75" customHeight="1">
      <c r="H586" s="2"/>
      <c r="I586" s="2"/>
    </row>
    <row r="587" spans="8:9" ht="15.75" customHeight="1">
      <c r="H587" s="2"/>
      <c r="I587" s="2"/>
    </row>
    <row r="588" spans="8:9" ht="15.75" customHeight="1">
      <c r="H588" s="2"/>
      <c r="I588" s="2"/>
    </row>
    <row r="589" spans="8:9" ht="15.75" customHeight="1">
      <c r="H589" s="2"/>
      <c r="I589" s="2"/>
    </row>
    <row r="590" spans="8:9" ht="15.75" customHeight="1">
      <c r="H590" s="2"/>
      <c r="I590" s="2"/>
    </row>
    <row r="591" spans="8:9" ht="15.75" customHeight="1">
      <c r="H591" s="2"/>
      <c r="I591" s="2"/>
    </row>
    <row r="592" spans="8:9" ht="15.75" customHeight="1">
      <c r="H592" s="2"/>
      <c r="I592" s="2"/>
    </row>
    <row r="593" spans="8:9" ht="15.75" customHeight="1">
      <c r="H593" s="2"/>
      <c r="I593" s="2"/>
    </row>
    <row r="594" spans="8:9" ht="15.75" customHeight="1">
      <c r="H594" s="2"/>
      <c r="I594" s="2"/>
    </row>
    <row r="595" spans="8:9" ht="15.75" customHeight="1">
      <c r="H595" s="2"/>
      <c r="I595" s="2"/>
    </row>
    <row r="596" spans="8:9" ht="15.75" customHeight="1">
      <c r="H596" s="2"/>
      <c r="I596" s="2"/>
    </row>
    <row r="597" spans="8:9" ht="15.75" customHeight="1">
      <c r="H597" s="2"/>
      <c r="I597" s="2"/>
    </row>
    <row r="598" spans="8:9" ht="15.75" customHeight="1">
      <c r="H598" s="2"/>
      <c r="I598" s="2"/>
    </row>
    <row r="599" spans="8:9" ht="15.75" customHeight="1">
      <c r="H599" s="2"/>
      <c r="I599" s="2"/>
    </row>
    <row r="600" spans="8:9" ht="15.75" customHeight="1">
      <c r="H600" s="2"/>
      <c r="I600" s="2"/>
    </row>
    <row r="601" spans="8:9" ht="15.75" customHeight="1">
      <c r="H601" s="2"/>
      <c r="I601" s="2"/>
    </row>
    <row r="602" spans="8:9" ht="15.75" customHeight="1">
      <c r="H602" s="2"/>
      <c r="I602" s="2"/>
    </row>
    <row r="603" spans="8:9" ht="15.75" customHeight="1">
      <c r="H603" s="2"/>
      <c r="I603" s="2"/>
    </row>
    <row r="604" spans="8:9" ht="15.75" customHeight="1">
      <c r="H604" s="2"/>
      <c r="I604" s="2"/>
    </row>
    <row r="605" spans="8:9" ht="15.75" customHeight="1">
      <c r="H605" s="2"/>
      <c r="I605" s="2"/>
    </row>
    <row r="606" spans="8:9" ht="15.75" customHeight="1">
      <c r="H606" s="2"/>
      <c r="I606" s="2"/>
    </row>
    <row r="607" spans="8:9" ht="15.75" customHeight="1">
      <c r="H607" s="2"/>
      <c r="I607" s="2"/>
    </row>
    <row r="608" spans="8:9" ht="15.75" customHeight="1">
      <c r="H608" s="2"/>
      <c r="I608" s="2"/>
    </row>
    <row r="609" spans="8:9" ht="15.75" customHeight="1">
      <c r="H609" s="2"/>
      <c r="I609" s="2"/>
    </row>
    <row r="610" spans="8:9" ht="15.75" customHeight="1">
      <c r="H610" s="2"/>
      <c r="I610" s="2"/>
    </row>
    <row r="611" spans="8:9" ht="15.75" customHeight="1">
      <c r="H611" s="2"/>
      <c r="I611" s="2"/>
    </row>
    <row r="612" spans="8:9" ht="15.75" customHeight="1">
      <c r="H612" s="2"/>
      <c r="I612" s="2"/>
    </row>
    <row r="613" spans="8:9" ht="15.75" customHeight="1">
      <c r="H613" s="2"/>
      <c r="I613" s="2"/>
    </row>
    <row r="614" spans="8:9" ht="15.75" customHeight="1">
      <c r="H614" s="2"/>
      <c r="I614" s="2"/>
    </row>
    <row r="615" spans="8:9" ht="15.75" customHeight="1">
      <c r="H615" s="2"/>
      <c r="I615" s="2"/>
    </row>
    <row r="616" spans="8:9" ht="15.75" customHeight="1">
      <c r="H616" s="2"/>
      <c r="I616" s="2"/>
    </row>
    <row r="617" spans="8:9" ht="15.75" customHeight="1">
      <c r="H617" s="2"/>
      <c r="I617" s="2"/>
    </row>
    <row r="618" spans="8:9" ht="15.75" customHeight="1">
      <c r="H618" s="2"/>
      <c r="I618" s="2"/>
    </row>
    <row r="619" spans="8:9" ht="15.75" customHeight="1">
      <c r="H619" s="2"/>
      <c r="I619" s="2"/>
    </row>
    <row r="620" spans="8:9" ht="15.75" customHeight="1">
      <c r="H620" s="2"/>
      <c r="I620" s="2"/>
    </row>
    <row r="621" spans="8:9" ht="15.75" customHeight="1">
      <c r="H621" s="2"/>
      <c r="I621" s="2"/>
    </row>
    <row r="622" spans="8:9" ht="15.75" customHeight="1">
      <c r="H622" s="2"/>
      <c r="I622" s="2"/>
    </row>
    <row r="623" spans="8:9" ht="15.75" customHeight="1">
      <c r="H623" s="2"/>
      <c r="I623" s="2"/>
    </row>
    <row r="624" spans="8:9" ht="15.75" customHeight="1">
      <c r="H624" s="2"/>
      <c r="I624" s="2"/>
    </row>
    <row r="625" spans="8:9" ht="15.75" customHeight="1">
      <c r="H625" s="2"/>
      <c r="I625" s="2"/>
    </row>
    <row r="626" spans="8:9" ht="15.75" customHeight="1">
      <c r="H626" s="2"/>
      <c r="I626" s="2"/>
    </row>
    <row r="627" spans="8:9" ht="15.75" customHeight="1">
      <c r="H627" s="2"/>
      <c r="I627" s="2"/>
    </row>
    <row r="628" spans="8:9" ht="15.75" customHeight="1">
      <c r="H628" s="2"/>
      <c r="I628" s="2"/>
    </row>
    <row r="629" spans="8:9" ht="15.75" customHeight="1">
      <c r="H629" s="2"/>
      <c r="I629" s="2"/>
    </row>
    <row r="630" spans="8:9" ht="15.75" customHeight="1">
      <c r="H630" s="2"/>
      <c r="I630" s="2"/>
    </row>
    <row r="631" spans="8:9" ht="15.75" customHeight="1">
      <c r="H631" s="2"/>
      <c r="I631" s="2"/>
    </row>
    <row r="632" spans="8:9" ht="15.75" customHeight="1">
      <c r="H632" s="2"/>
      <c r="I632" s="2"/>
    </row>
    <row r="633" spans="8:9" ht="15.75" customHeight="1">
      <c r="H633" s="2"/>
      <c r="I633" s="2"/>
    </row>
    <row r="634" spans="8:9" ht="15.75" customHeight="1">
      <c r="H634" s="2"/>
      <c r="I634" s="2"/>
    </row>
    <row r="635" spans="8:9" ht="15.75" customHeight="1">
      <c r="H635" s="2"/>
      <c r="I635" s="2"/>
    </row>
    <row r="636" spans="8:9" ht="15.75" customHeight="1">
      <c r="H636" s="2"/>
      <c r="I636" s="2"/>
    </row>
    <row r="637" spans="8:9" ht="15.75" customHeight="1">
      <c r="H637" s="2"/>
      <c r="I637" s="2"/>
    </row>
    <row r="638" spans="8:9" ht="15.75" customHeight="1">
      <c r="H638" s="2"/>
      <c r="I638" s="2"/>
    </row>
    <row r="639" spans="8:9" ht="15.75" customHeight="1">
      <c r="H639" s="2"/>
      <c r="I639" s="2"/>
    </row>
    <row r="640" spans="8:9" ht="15.75" customHeight="1">
      <c r="H640" s="2"/>
      <c r="I640" s="2"/>
    </row>
    <row r="641" spans="8:9" ht="15.75" customHeight="1">
      <c r="H641" s="2"/>
      <c r="I641" s="2"/>
    </row>
    <row r="642" spans="8:9" ht="15.75" customHeight="1">
      <c r="H642" s="2"/>
      <c r="I642" s="2"/>
    </row>
    <row r="643" spans="8:9" ht="15.75" customHeight="1">
      <c r="H643" s="2"/>
      <c r="I643" s="2"/>
    </row>
    <row r="644" spans="8:9" ht="15.75" customHeight="1">
      <c r="H644" s="2"/>
      <c r="I644" s="2"/>
    </row>
    <row r="645" spans="8:9" ht="15.75" customHeight="1">
      <c r="H645" s="2"/>
      <c r="I645" s="2"/>
    </row>
    <row r="646" spans="8:9" ht="15.75" customHeight="1">
      <c r="H646" s="2"/>
      <c r="I646" s="2"/>
    </row>
    <row r="647" spans="8:9" ht="15.75" customHeight="1">
      <c r="H647" s="2"/>
      <c r="I647" s="2"/>
    </row>
    <row r="648" spans="8:9" ht="15.75" customHeight="1">
      <c r="H648" s="2"/>
      <c r="I648" s="2"/>
    </row>
    <row r="649" spans="8:9" ht="15.75" customHeight="1">
      <c r="H649" s="2"/>
      <c r="I649" s="2"/>
    </row>
    <row r="650" spans="8:9" ht="15.75" customHeight="1">
      <c r="H650" s="2"/>
      <c r="I650" s="2"/>
    </row>
    <row r="651" spans="8:9" ht="15.75" customHeight="1">
      <c r="H651" s="2"/>
      <c r="I651" s="2"/>
    </row>
    <row r="652" spans="8:9" ht="15.75" customHeight="1">
      <c r="H652" s="2"/>
      <c r="I652" s="2"/>
    </row>
    <row r="653" spans="8:9" ht="15.75" customHeight="1">
      <c r="H653" s="2"/>
      <c r="I653" s="2"/>
    </row>
    <row r="654" spans="8:9" ht="15.75" customHeight="1">
      <c r="H654" s="2"/>
      <c r="I654" s="2"/>
    </row>
    <row r="655" spans="8:9" ht="15.75" customHeight="1">
      <c r="H655" s="2"/>
      <c r="I655" s="2"/>
    </row>
    <row r="656" spans="8:9" ht="15.75" customHeight="1">
      <c r="H656" s="2"/>
      <c r="I656" s="2"/>
    </row>
    <row r="657" spans="8:9" ht="15.75" customHeight="1">
      <c r="H657" s="2"/>
      <c r="I657" s="2"/>
    </row>
    <row r="658" spans="8:9" ht="15.75" customHeight="1">
      <c r="H658" s="2"/>
      <c r="I658" s="2"/>
    </row>
    <row r="659" spans="8:9" ht="15.75" customHeight="1">
      <c r="H659" s="2"/>
      <c r="I659" s="2"/>
    </row>
    <row r="660" spans="8:9" ht="15.75" customHeight="1">
      <c r="H660" s="2"/>
      <c r="I660" s="2"/>
    </row>
    <row r="661" spans="8:9" ht="15.75" customHeight="1">
      <c r="H661" s="2"/>
      <c r="I661" s="2"/>
    </row>
    <row r="662" spans="8:9" ht="15.75" customHeight="1">
      <c r="H662" s="2"/>
      <c r="I662" s="2"/>
    </row>
    <row r="663" spans="8:9" ht="15.75" customHeight="1">
      <c r="H663" s="2"/>
      <c r="I663" s="2"/>
    </row>
    <row r="664" spans="8:9" ht="15.75" customHeight="1">
      <c r="H664" s="2"/>
      <c r="I664" s="2"/>
    </row>
    <row r="665" spans="8:9" ht="15.75" customHeight="1">
      <c r="H665" s="2"/>
      <c r="I665" s="2"/>
    </row>
    <row r="666" spans="8:9" ht="15.75" customHeight="1">
      <c r="H666" s="2"/>
      <c r="I666" s="2"/>
    </row>
    <row r="667" spans="8:9" ht="15.75" customHeight="1">
      <c r="H667" s="2"/>
      <c r="I667" s="2"/>
    </row>
    <row r="668" spans="8:9" ht="15.75" customHeight="1">
      <c r="H668" s="2"/>
      <c r="I668" s="2"/>
    </row>
    <row r="669" spans="8:9" ht="15.75" customHeight="1">
      <c r="H669" s="2"/>
      <c r="I669" s="2"/>
    </row>
    <row r="670" spans="8:9" ht="15.75" customHeight="1">
      <c r="H670" s="2"/>
      <c r="I670" s="2"/>
    </row>
    <row r="671" spans="8:9" ht="15.75" customHeight="1">
      <c r="H671" s="2"/>
      <c r="I671" s="2"/>
    </row>
    <row r="672" spans="8:9" ht="15.75" customHeight="1">
      <c r="H672" s="2"/>
      <c r="I672" s="2"/>
    </row>
    <row r="673" spans="8:9" ht="15.75" customHeight="1">
      <c r="H673" s="2"/>
      <c r="I673" s="2"/>
    </row>
    <row r="674" spans="8:9" ht="15.75" customHeight="1">
      <c r="H674" s="2"/>
      <c r="I674" s="2"/>
    </row>
    <row r="675" spans="8:9" ht="15.75" customHeight="1">
      <c r="H675" s="2"/>
      <c r="I675" s="2"/>
    </row>
    <row r="676" spans="8:9" ht="15.75" customHeight="1">
      <c r="H676" s="2"/>
      <c r="I676" s="2"/>
    </row>
    <row r="677" spans="8:9" ht="15.75" customHeight="1">
      <c r="H677" s="2"/>
      <c r="I677" s="2"/>
    </row>
    <row r="678" spans="8:9" ht="15.75" customHeight="1">
      <c r="H678" s="2"/>
      <c r="I678" s="2"/>
    </row>
    <row r="679" spans="8:9" ht="15.75" customHeight="1">
      <c r="H679" s="2"/>
      <c r="I679" s="2"/>
    </row>
    <row r="680" spans="8:9" ht="15.75" customHeight="1">
      <c r="H680" s="2"/>
      <c r="I680" s="2"/>
    </row>
    <row r="681" spans="8:9" ht="15.75" customHeight="1">
      <c r="H681" s="2"/>
      <c r="I681" s="2"/>
    </row>
    <row r="682" spans="8:9" ht="15.75" customHeight="1">
      <c r="H682" s="2"/>
      <c r="I682" s="2"/>
    </row>
    <row r="683" spans="8:9" ht="15.75" customHeight="1">
      <c r="H683" s="2"/>
      <c r="I683" s="2"/>
    </row>
    <row r="684" spans="8:9" ht="15.75" customHeight="1">
      <c r="H684" s="2"/>
      <c r="I684" s="2"/>
    </row>
    <row r="685" spans="8:9" ht="15.75" customHeight="1">
      <c r="H685" s="2"/>
      <c r="I685" s="2"/>
    </row>
    <row r="686" spans="8:9" ht="15.75" customHeight="1">
      <c r="H686" s="2"/>
      <c r="I686" s="2"/>
    </row>
    <row r="687" spans="8:9" ht="15.75" customHeight="1">
      <c r="H687" s="2"/>
      <c r="I687" s="2"/>
    </row>
    <row r="688" spans="8:9" ht="15.75" customHeight="1">
      <c r="H688" s="2"/>
      <c r="I688" s="2"/>
    </row>
    <row r="689" spans="8:9" ht="15.75" customHeight="1">
      <c r="H689" s="2"/>
      <c r="I689" s="2"/>
    </row>
    <row r="690" spans="8:9" ht="15.75" customHeight="1">
      <c r="H690" s="2"/>
      <c r="I690" s="2"/>
    </row>
    <row r="691" spans="8:9" ht="15.75" customHeight="1">
      <c r="H691" s="2"/>
      <c r="I691" s="2"/>
    </row>
    <row r="692" spans="8:9" ht="15.75" customHeight="1">
      <c r="H692" s="2"/>
      <c r="I692" s="2"/>
    </row>
    <row r="693" spans="8:9" ht="15.75" customHeight="1">
      <c r="H693" s="2"/>
      <c r="I693" s="2"/>
    </row>
    <row r="694" spans="8:9" ht="15.75" customHeight="1">
      <c r="H694" s="2"/>
      <c r="I694" s="2"/>
    </row>
    <row r="695" spans="8:9" ht="15.75" customHeight="1">
      <c r="H695" s="2"/>
      <c r="I695" s="2"/>
    </row>
    <row r="696" spans="8:9" ht="15.75" customHeight="1">
      <c r="H696" s="2"/>
      <c r="I696" s="2"/>
    </row>
    <row r="697" spans="8:9" ht="15.75" customHeight="1">
      <c r="H697" s="2"/>
      <c r="I697" s="2"/>
    </row>
    <row r="698" spans="8:9" ht="15.75" customHeight="1">
      <c r="H698" s="2"/>
      <c r="I698" s="2"/>
    </row>
    <row r="699" spans="8:9" ht="15.75" customHeight="1">
      <c r="H699" s="2"/>
      <c r="I699" s="2"/>
    </row>
    <row r="700" spans="8:9" ht="15.75" customHeight="1">
      <c r="H700" s="2"/>
      <c r="I700" s="2"/>
    </row>
    <row r="701" spans="8:9" ht="15.75" customHeight="1">
      <c r="H701" s="2"/>
      <c r="I701" s="2"/>
    </row>
    <row r="702" spans="8:9" ht="15.75" customHeight="1">
      <c r="H702" s="2"/>
      <c r="I702" s="2"/>
    </row>
    <row r="703" spans="8:9" ht="15.75" customHeight="1">
      <c r="H703" s="2"/>
      <c r="I703" s="2"/>
    </row>
    <row r="704" spans="8:9" ht="15.75" customHeight="1">
      <c r="H704" s="2"/>
      <c r="I704" s="2"/>
    </row>
    <row r="705" spans="8:9" ht="15.75" customHeight="1">
      <c r="H705" s="2"/>
      <c r="I705" s="2"/>
    </row>
    <row r="706" spans="8:9" ht="15.75" customHeight="1">
      <c r="H706" s="2"/>
      <c r="I706" s="2"/>
    </row>
    <row r="707" spans="8:9" ht="15.75" customHeight="1">
      <c r="H707" s="2"/>
      <c r="I707" s="2"/>
    </row>
    <row r="708" spans="8:9" ht="15.75" customHeight="1">
      <c r="H708" s="2"/>
      <c r="I708" s="2"/>
    </row>
    <row r="709" spans="8:9" ht="15.75" customHeight="1">
      <c r="H709" s="2"/>
      <c r="I709" s="2"/>
    </row>
    <row r="710" spans="8:9" ht="15.75" customHeight="1">
      <c r="H710" s="2"/>
      <c r="I710" s="2"/>
    </row>
    <row r="711" spans="8:9" ht="15.75" customHeight="1">
      <c r="H711" s="2"/>
      <c r="I711" s="2"/>
    </row>
    <row r="712" spans="8:9" ht="15.75" customHeight="1">
      <c r="H712" s="2"/>
      <c r="I712" s="2"/>
    </row>
    <row r="713" spans="8:9" ht="15.75" customHeight="1">
      <c r="H713" s="2"/>
      <c r="I713" s="2"/>
    </row>
    <row r="714" spans="8:9" ht="15.75" customHeight="1">
      <c r="H714" s="2"/>
      <c r="I714" s="2"/>
    </row>
    <row r="715" spans="8:9" ht="15.75" customHeight="1">
      <c r="H715" s="2"/>
      <c r="I715" s="2"/>
    </row>
    <row r="716" spans="8:9" ht="15.75" customHeight="1">
      <c r="H716" s="2"/>
      <c r="I716" s="2"/>
    </row>
    <row r="717" spans="8:9" ht="15.75" customHeight="1">
      <c r="H717" s="2"/>
      <c r="I717" s="2"/>
    </row>
    <row r="718" spans="8:9" ht="15.75" customHeight="1">
      <c r="H718" s="2"/>
      <c r="I718" s="2"/>
    </row>
    <row r="719" spans="8:9" ht="15.75" customHeight="1">
      <c r="H719" s="2"/>
      <c r="I719" s="2"/>
    </row>
    <row r="720" spans="8:9" ht="15.75" customHeight="1">
      <c r="H720" s="2"/>
      <c r="I720" s="2"/>
    </row>
    <row r="721" spans="8:9" ht="15.75" customHeight="1">
      <c r="H721" s="2"/>
      <c r="I721" s="2"/>
    </row>
    <row r="722" spans="8:9" ht="15.75" customHeight="1">
      <c r="H722" s="2"/>
      <c r="I722" s="2"/>
    </row>
    <row r="723" spans="8:9" ht="15.75" customHeight="1">
      <c r="H723" s="2"/>
      <c r="I723" s="2"/>
    </row>
    <row r="724" spans="8:9" ht="15.75" customHeight="1">
      <c r="H724" s="2"/>
      <c r="I724" s="2"/>
    </row>
    <row r="725" spans="8:9" ht="15.75" customHeight="1">
      <c r="H725" s="2"/>
      <c r="I725" s="2"/>
    </row>
    <row r="726" spans="8:9" ht="15.75" customHeight="1">
      <c r="H726" s="2"/>
      <c r="I726" s="2"/>
    </row>
    <row r="727" spans="8:9" ht="15.75" customHeight="1">
      <c r="H727" s="2"/>
      <c r="I727" s="2"/>
    </row>
    <row r="728" spans="8:9" ht="15.75" customHeight="1">
      <c r="H728" s="2"/>
      <c r="I728" s="2"/>
    </row>
    <row r="729" spans="8:9" ht="15.75" customHeight="1">
      <c r="H729" s="2"/>
      <c r="I729" s="2"/>
    </row>
    <row r="730" spans="8:9" ht="15.75" customHeight="1">
      <c r="H730" s="2"/>
      <c r="I730" s="2"/>
    </row>
    <row r="731" spans="8:9" ht="15.75" customHeight="1">
      <c r="H731" s="2"/>
      <c r="I731" s="2"/>
    </row>
    <row r="732" spans="8:9" ht="15.75" customHeight="1">
      <c r="H732" s="2"/>
      <c r="I732" s="2"/>
    </row>
    <row r="733" spans="8:9" ht="15.75" customHeight="1">
      <c r="H733" s="2"/>
      <c r="I733" s="2"/>
    </row>
    <row r="734" spans="8:9" ht="15.75" customHeight="1">
      <c r="H734" s="2"/>
      <c r="I734" s="2"/>
    </row>
    <row r="735" spans="8:9" ht="15.75" customHeight="1">
      <c r="H735" s="2"/>
      <c r="I735" s="2"/>
    </row>
    <row r="736" spans="8:9" ht="15.75" customHeight="1">
      <c r="H736" s="2"/>
      <c r="I736" s="2"/>
    </row>
    <row r="737" spans="8:9" ht="15.75" customHeight="1">
      <c r="H737" s="2"/>
      <c r="I737" s="2"/>
    </row>
    <row r="738" spans="8:9" ht="15.75" customHeight="1">
      <c r="H738" s="2"/>
      <c r="I738" s="2"/>
    </row>
    <row r="739" spans="8:9" ht="15.75" customHeight="1">
      <c r="H739" s="2"/>
      <c r="I739" s="2"/>
    </row>
    <row r="740" spans="8:9" ht="15.75" customHeight="1">
      <c r="H740" s="2"/>
      <c r="I740" s="2"/>
    </row>
    <row r="741" spans="8:9" ht="15.75" customHeight="1">
      <c r="H741" s="2"/>
      <c r="I741" s="2"/>
    </row>
    <row r="742" spans="8:9" ht="15.75" customHeight="1">
      <c r="H742" s="2"/>
      <c r="I742" s="2"/>
    </row>
    <row r="743" spans="8:9" ht="15.75" customHeight="1">
      <c r="H743" s="2"/>
      <c r="I743" s="2"/>
    </row>
    <row r="744" spans="8:9" ht="15.75" customHeight="1">
      <c r="H744" s="2"/>
      <c r="I744" s="2"/>
    </row>
    <row r="745" spans="8:9" ht="15.75" customHeight="1">
      <c r="H745" s="2"/>
      <c r="I745" s="2"/>
    </row>
    <row r="746" spans="8:9" ht="15.75" customHeight="1">
      <c r="H746" s="2"/>
      <c r="I746" s="2"/>
    </row>
    <row r="747" spans="8:9" ht="15.75" customHeight="1">
      <c r="H747" s="2"/>
      <c r="I747" s="2"/>
    </row>
    <row r="748" spans="8:9" ht="15.75" customHeight="1">
      <c r="H748" s="2"/>
      <c r="I748" s="2"/>
    </row>
    <row r="749" spans="8:9" ht="15.75" customHeight="1">
      <c r="H749" s="2"/>
      <c r="I749" s="2"/>
    </row>
    <row r="750" spans="8:9" ht="15.75" customHeight="1">
      <c r="H750" s="2"/>
      <c r="I750" s="2"/>
    </row>
    <row r="751" spans="8:9" ht="15.75" customHeight="1">
      <c r="H751" s="2"/>
      <c r="I751" s="2"/>
    </row>
    <row r="752" spans="8:9" ht="15.75" customHeight="1">
      <c r="H752" s="2"/>
      <c r="I752" s="2"/>
    </row>
    <row r="753" spans="8:9" ht="15.75" customHeight="1">
      <c r="H753" s="2"/>
      <c r="I753" s="2"/>
    </row>
    <row r="754" spans="8:9" ht="15.75" customHeight="1">
      <c r="H754" s="2"/>
      <c r="I754" s="2"/>
    </row>
    <row r="755" spans="8:9" ht="15.75" customHeight="1">
      <c r="H755" s="2"/>
      <c r="I755" s="2"/>
    </row>
    <row r="756" spans="8:9" ht="15.75" customHeight="1">
      <c r="H756" s="2"/>
      <c r="I756" s="2"/>
    </row>
    <row r="757" spans="8:9" ht="15.75" customHeight="1">
      <c r="H757" s="2"/>
      <c r="I757" s="2"/>
    </row>
    <row r="758" spans="8:9" ht="15.75" customHeight="1">
      <c r="H758" s="2"/>
      <c r="I758" s="2"/>
    </row>
    <row r="759" spans="8:9" ht="15.75" customHeight="1">
      <c r="H759" s="2"/>
      <c r="I759" s="2"/>
    </row>
    <row r="760" spans="8:9" ht="15.75" customHeight="1">
      <c r="H760" s="2"/>
      <c r="I760" s="2"/>
    </row>
    <row r="761" spans="8:9" ht="15.75" customHeight="1">
      <c r="H761" s="2"/>
      <c r="I761" s="2"/>
    </row>
    <row r="762" spans="8:9" ht="15.75" customHeight="1">
      <c r="H762" s="2"/>
      <c r="I762" s="2"/>
    </row>
    <row r="763" spans="8:9" ht="15.75" customHeight="1">
      <c r="H763" s="2"/>
      <c r="I763" s="2"/>
    </row>
    <row r="764" spans="8:9" ht="15.75" customHeight="1">
      <c r="H764" s="2"/>
      <c r="I764" s="2"/>
    </row>
    <row r="765" spans="8:9" ht="15.75" customHeight="1">
      <c r="H765" s="2"/>
      <c r="I765" s="2"/>
    </row>
    <row r="766" spans="8:9" ht="15.75" customHeight="1">
      <c r="H766" s="2"/>
      <c r="I766" s="2"/>
    </row>
    <row r="767" spans="8:9" ht="15.75" customHeight="1">
      <c r="H767" s="2"/>
      <c r="I767" s="2"/>
    </row>
    <row r="768" spans="8:9" ht="15.75" customHeight="1">
      <c r="H768" s="2"/>
      <c r="I768" s="2"/>
    </row>
    <row r="769" spans="8:9" ht="15.75" customHeight="1">
      <c r="H769" s="2"/>
      <c r="I769" s="2"/>
    </row>
    <row r="770" spans="8:9" ht="15.75" customHeight="1">
      <c r="H770" s="2"/>
      <c r="I770" s="2"/>
    </row>
    <row r="771" spans="8:9" ht="15.75" customHeight="1">
      <c r="H771" s="2"/>
      <c r="I771" s="2"/>
    </row>
    <row r="772" spans="8:9" ht="15.75" customHeight="1">
      <c r="H772" s="2"/>
      <c r="I772" s="2"/>
    </row>
    <row r="773" spans="8:9" ht="15.75" customHeight="1">
      <c r="H773" s="2"/>
      <c r="I773" s="2"/>
    </row>
    <row r="774" spans="8:9" ht="15.75" customHeight="1">
      <c r="H774" s="2"/>
      <c r="I774" s="2"/>
    </row>
    <row r="775" spans="8:9" ht="15.75" customHeight="1">
      <c r="H775" s="2"/>
      <c r="I775" s="2"/>
    </row>
    <row r="776" spans="8:9" ht="15.75" customHeight="1">
      <c r="H776" s="2"/>
      <c r="I776" s="2"/>
    </row>
    <row r="777" spans="8:9" ht="15.75" customHeight="1">
      <c r="H777" s="2"/>
      <c r="I777" s="2"/>
    </row>
    <row r="778" spans="8:9" ht="15.75" customHeight="1">
      <c r="H778" s="2"/>
      <c r="I778" s="2"/>
    </row>
    <row r="779" spans="8:9" ht="15.75" customHeight="1">
      <c r="H779" s="2"/>
      <c r="I779" s="2"/>
    </row>
    <row r="780" spans="8:9" ht="15.75" customHeight="1">
      <c r="H780" s="2"/>
      <c r="I780" s="2"/>
    </row>
    <row r="781" spans="8:9" ht="15.75" customHeight="1">
      <c r="H781" s="2"/>
      <c r="I781" s="2"/>
    </row>
    <row r="782" spans="8:9" ht="15.75" customHeight="1">
      <c r="H782" s="2"/>
      <c r="I782" s="2"/>
    </row>
    <row r="783" spans="8:9" ht="15.75" customHeight="1">
      <c r="H783" s="2"/>
      <c r="I783" s="2"/>
    </row>
    <row r="784" spans="8:9" ht="15.75" customHeight="1">
      <c r="H784" s="2"/>
      <c r="I784" s="2"/>
    </row>
    <row r="785" spans="8:9" ht="15.75" customHeight="1">
      <c r="H785" s="2"/>
      <c r="I785" s="2"/>
    </row>
    <row r="786" spans="8:9" ht="15.75" customHeight="1">
      <c r="H786" s="2"/>
      <c r="I786" s="2"/>
    </row>
    <row r="787" spans="8:9" ht="15.75" customHeight="1">
      <c r="H787" s="2"/>
      <c r="I787" s="2"/>
    </row>
    <row r="788" spans="8:9" ht="15.75" customHeight="1">
      <c r="H788" s="2"/>
      <c r="I788" s="2"/>
    </row>
    <row r="789" spans="8:9" ht="15.75" customHeight="1">
      <c r="H789" s="2"/>
      <c r="I789" s="2"/>
    </row>
    <row r="790" spans="8:9" ht="15.75" customHeight="1">
      <c r="H790" s="2"/>
      <c r="I790" s="2"/>
    </row>
    <row r="791" spans="8:9" ht="15.75" customHeight="1">
      <c r="H791" s="2"/>
      <c r="I791" s="2"/>
    </row>
    <row r="792" spans="8:9" ht="15.75" customHeight="1">
      <c r="H792" s="2"/>
      <c r="I792" s="2"/>
    </row>
    <row r="793" spans="8:9" ht="15.75" customHeight="1">
      <c r="H793" s="2"/>
      <c r="I793" s="2"/>
    </row>
    <row r="794" spans="8:9" ht="15.75" customHeight="1">
      <c r="H794" s="2"/>
      <c r="I794" s="2"/>
    </row>
    <row r="795" spans="8:9" ht="15.75" customHeight="1">
      <c r="H795" s="2"/>
      <c r="I795" s="2"/>
    </row>
    <row r="796" spans="8:9" ht="15.75" customHeight="1">
      <c r="H796" s="2"/>
      <c r="I796" s="2"/>
    </row>
    <row r="797" spans="8:9" ht="15.75" customHeight="1">
      <c r="H797" s="2"/>
      <c r="I797" s="2"/>
    </row>
    <row r="798" spans="8:9" ht="15.75" customHeight="1">
      <c r="H798" s="2"/>
      <c r="I798" s="2"/>
    </row>
    <row r="799" spans="8:9" ht="15.75" customHeight="1">
      <c r="H799" s="2"/>
      <c r="I799" s="2"/>
    </row>
    <row r="800" spans="8:9" ht="15.75" customHeight="1">
      <c r="H800" s="2"/>
      <c r="I800" s="2"/>
    </row>
    <row r="801" spans="8:9" ht="15.75" customHeight="1">
      <c r="H801" s="2"/>
      <c r="I801" s="2"/>
    </row>
    <row r="802" spans="8:9" ht="15.75" customHeight="1">
      <c r="H802" s="2"/>
      <c r="I802" s="2"/>
    </row>
    <row r="803" spans="8:9" ht="15.75" customHeight="1">
      <c r="H803" s="2"/>
      <c r="I803" s="2"/>
    </row>
    <row r="804" spans="8:9" ht="15.75" customHeight="1">
      <c r="H804" s="2"/>
      <c r="I804" s="2"/>
    </row>
    <row r="805" spans="8:9" ht="15.75" customHeight="1">
      <c r="H805" s="2"/>
      <c r="I805" s="2"/>
    </row>
    <row r="806" spans="8:9" ht="15.75" customHeight="1">
      <c r="H806" s="2"/>
      <c r="I806" s="2"/>
    </row>
    <row r="807" spans="8:9" ht="15.75" customHeight="1">
      <c r="H807" s="2"/>
      <c r="I807" s="2"/>
    </row>
    <row r="808" spans="8:9" ht="15.75" customHeight="1">
      <c r="H808" s="2"/>
      <c r="I808" s="2"/>
    </row>
    <row r="809" spans="8:9" ht="15.75" customHeight="1">
      <c r="H809" s="2"/>
      <c r="I809" s="2"/>
    </row>
    <row r="810" spans="8:9" ht="15.75" customHeight="1">
      <c r="H810" s="2"/>
      <c r="I810" s="2"/>
    </row>
    <row r="811" spans="8:9" ht="15.75" customHeight="1">
      <c r="H811" s="2"/>
      <c r="I811" s="2"/>
    </row>
    <row r="812" spans="8:9" ht="15.75" customHeight="1">
      <c r="H812" s="2"/>
      <c r="I812" s="2"/>
    </row>
    <row r="813" spans="8:9" ht="15.75" customHeight="1">
      <c r="H813" s="2"/>
      <c r="I813" s="2"/>
    </row>
    <row r="814" spans="8:9" ht="15.75" customHeight="1">
      <c r="H814" s="2"/>
      <c r="I814" s="2"/>
    </row>
    <row r="815" spans="8:9" ht="15.75" customHeight="1">
      <c r="H815" s="2"/>
      <c r="I815" s="2"/>
    </row>
    <row r="816" spans="8:9" ht="15.75" customHeight="1">
      <c r="H816" s="2"/>
      <c r="I816" s="2"/>
    </row>
    <row r="817" spans="8:9" ht="15.75" customHeight="1">
      <c r="H817" s="2"/>
      <c r="I817" s="2"/>
    </row>
    <row r="818" spans="8:9" ht="15.75" customHeight="1">
      <c r="H818" s="2"/>
      <c r="I818" s="2"/>
    </row>
    <row r="819" spans="8:9" ht="15.75" customHeight="1">
      <c r="H819" s="2"/>
      <c r="I819" s="2"/>
    </row>
    <row r="820" spans="8:9" ht="15.75" customHeight="1">
      <c r="H820" s="2"/>
      <c r="I820" s="2"/>
    </row>
    <row r="821" spans="8:9" ht="15.75" customHeight="1">
      <c r="H821" s="2"/>
      <c r="I821" s="2"/>
    </row>
    <row r="822" spans="8:9" ht="15.75" customHeight="1">
      <c r="H822" s="2"/>
      <c r="I822" s="2"/>
    </row>
    <row r="823" spans="8:9" ht="15.75" customHeight="1">
      <c r="H823" s="2"/>
      <c r="I823" s="2"/>
    </row>
    <row r="824" spans="8:9" ht="15.75" customHeight="1">
      <c r="H824" s="2"/>
      <c r="I824" s="2"/>
    </row>
    <row r="825" spans="8:9" ht="15.75" customHeight="1">
      <c r="H825" s="2"/>
      <c r="I825" s="2"/>
    </row>
    <row r="826" spans="8:9" ht="15.75" customHeight="1">
      <c r="H826" s="2"/>
      <c r="I826" s="2"/>
    </row>
    <row r="827" spans="8:9" ht="15.75" customHeight="1">
      <c r="H827" s="2"/>
      <c r="I827" s="2"/>
    </row>
    <row r="828" spans="8:9" ht="15.75" customHeight="1">
      <c r="H828" s="2"/>
      <c r="I828" s="2"/>
    </row>
    <row r="829" spans="8:9" ht="15.75" customHeight="1">
      <c r="H829" s="2"/>
      <c r="I829" s="2"/>
    </row>
    <row r="830" spans="8:9" ht="15.75" customHeight="1">
      <c r="H830" s="2"/>
      <c r="I830" s="2"/>
    </row>
    <row r="831" spans="8:9" ht="15.75" customHeight="1">
      <c r="H831" s="2"/>
      <c r="I831" s="2"/>
    </row>
    <row r="832" spans="8:9" ht="15.75" customHeight="1">
      <c r="H832" s="2"/>
      <c r="I832" s="2"/>
    </row>
    <row r="833" spans="8:9" ht="15.75" customHeight="1">
      <c r="H833" s="2"/>
      <c r="I833" s="2"/>
    </row>
    <row r="834" spans="8:9" ht="15.75" customHeight="1">
      <c r="H834" s="2"/>
      <c r="I834" s="2"/>
    </row>
    <row r="835" spans="8:9" ht="15.75" customHeight="1">
      <c r="H835" s="2"/>
      <c r="I835" s="2"/>
    </row>
    <row r="836" spans="8:9" ht="15.75" customHeight="1">
      <c r="H836" s="2"/>
      <c r="I836" s="2"/>
    </row>
    <row r="837" spans="8:9" ht="15.75" customHeight="1">
      <c r="H837" s="2"/>
      <c r="I837" s="2"/>
    </row>
    <row r="838" spans="8:9" ht="15.75" customHeight="1">
      <c r="H838" s="2"/>
      <c r="I838" s="2"/>
    </row>
    <row r="839" spans="8:9" ht="15.75" customHeight="1">
      <c r="H839" s="2"/>
      <c r="I839" s="2"/>
    </row>
    <row r="840" spans="8:9" ht="15.75" customHeight="1">
      <c r="H840" s="2"/>
      <c r="I840" s="2"/>
    </row>
    <row r="841" spans="8:9" ht="15.75" customHeight="1">
      <c r="H841" s="2"/>
      <c r="I841" s="2"/>
    </row>
    <row r="842" spans="8:9" ht="15.75" customHeight="1">
      <c r="H842" s="2"/>
      <c r="I842" s="2"/>
    </row>
    <row r="843" spans="8:9" ht="15.75" customHeight="1">
      <c r="H843" s="2"/>
      <c r="I843" s="2"/>
    </row>
    <row r="844" spans="8:9" ht="15.75" customHeight="1">
      <c r="H844" s="2"/>
      <c r="I844" s="2"/>
    </row>
    <row r="845" spans="8:9" ht="15.75" customHeight="1">
      <c r="H845" s="2"/>
      <c r="I845" s="2"/>
    </row>
    <row r="846" spans="8:9" ht="15.75" customHeight="1">
      <c r="H846" s="2"/>
      <c r="I846" s="2"/>
    </row>
    <row r="847" spans="8:9" ht="15.75" customHeight="1">
      <c r="H847" s="2"/>
      <c r="I847" s="2"/>
    </row>
    <row r="848" spans="8:9" ht="15.75" customHeight="1">
      <c r="H848" s="2"/>
      <c r="I848" s="2"/>
    </row>
    <row r="849" spans="8:9" ht="15.75" customHeight="1">
      <c r="H849" s="2"/>
      <c r="I849" s="2"/>
    </row>
    <row r="850" spans="8:9" ht="15.75" customHeight="1">
      <c r="H850" s="2"/>
      <c r="I850" s="2"/>
    </row>
    <row r="851" spans="8:9" ht="15.75" customHeight="1">
      <c r="H851" s="2"/>
      <c r="I851" s="2"/>
    </row>
    <row r="852" spans="8:9" ht="15.75" customHeight="1">
      <c r="H852" s="2"/>
      <c r="I852" s="2"/>
    </row>
    <row r="853" spans="8:9" ht="15.75" customHeight="1">
      <c r="H853" s="2"/>
      <c r="I853" s="2"/>
    </row>
    <row r="854" spans="8:9" ht="15.75" customHeight="1">
      <c r="H854" s="2"/>
      <c r="I854" s="2"/>
    </row>
    <row r="855" spans="8:9" ht="15.75" customHeight="1">
      <c r="H855" s="2"/>
      <c r="I855" s="2"/>
    </row>
    <row r="856" spans="8:9" ht="15.75" customHeight="1">
      <c r="H856" s="2"/>
      <c r="I856" s="2"/>
    </row>
    <row r="857" spans="8:9" ht="15.75" customHeight="1">
      <c r="H857" s="2"/>
      <c r="I857" s="2"/>
    </row>
    <row r="858" spans="8:9" ht="15.75" customHeight="1">
      <c r="H858" s="2"/>
      <c r="I858" s="2"/>
    </row>
    <row r="859" spans="8:9" ht="15.75" customHeight="1">
      <c r="H859" s="2"/>
      <c r="I859" s="2"/>
    </row>
    <row r="860" spans="8:9" ht="15.75" customHeight="1">
      <c r="H860" s="2"/>
      <c r="I860" s="2"/>
    </row>
    <row r="861" spans="8:9" ht="15.75" customHeight="1">
      <c r="H861" s="2"/>
      <c r="I861" s="2"/>
    </row>
    <row r="862" spans="8:9" ht="15.75" customHeight="1">
      <c r="H862" s="2"/>
      <c r="I862" s="2"/>
    </row>
    <row r="863" spans="8:9" ht="15.75" customHeight="1">
      <c r="H863" s="2"/>
      <c r="I863" s="2"/>
    </row>
    <row r="864" spans="8:9" ht="15.75" customHeight="1">
      <c r="H864" s="2"/>
      <c r="I864" s="2"/>
    </row>
    <row r="865" spans="8:9" ht="15.75" customHeight="1">
      <c r="H865" s="2"/>
      <c r="I865" s="2"/>
    </row>
    <row r="866" spans="8:9" ht="15.75" customHeight="1">
      <c r="H866" s="2"/>
      <c r="I866" s="2"/>
    </row>
    <row r="867" spans="8:9" ht="15.75" customHeight="1">
      <c r="H867" s="2"/>
      <c r="I867" s="2"/>
    </row>
    <row r="868" spans="8:9" ht="15.75" customHeight="1">
      <c r="H868" s="2"/>
      <c r="I868" s="2"/>
    </row>
    <row r="869" spans="8:9" ht="15.75" customHeight="1">
      <c r="H869" s="2"/>
      <c r="I869" s="2"/>
    </row>
    <row r="870" spans="8:9" ht="15.75" customHeight="1">
      <c r="H870" s="2"/>
      <c r="I870" s="2"/>
    </row>
    <row r="871" spans="8:9" ht="15.75" customHeight="1">
      <c r="H871" s="2"/>
      <c r="I871" s="2"/>
    </row>
    <row r="872" spans="8:9" ht="15.75" customHeight="1">
      <c r="H872" s="2"/>
      <c r="I872" s="2"/>
    </row>
    <row r="873" spans="8:9" ht="15.75" customHeight="1">
      <c r="H873" s="2"/>
      <c r="I873" s="2"/>
    </row>
    <row r="874" spans="8:9" ht="15.75" customHeight="1">
      <c r="H874" s="2"/>
      <c r="I874" s="2"/>
    </row>
    <row r="875" spans="8:9" ht="15.75" customHeight="1">
      <c r="H875" s="2"/>
      <c r="I875" s="2"/>
    </row>
    <row r="876" spans="8:9" ht="15.75" customHeight="1">
      <c r="H876" s="2"/>
      <c r="I876" s="2"/>
    </row>
    <row r="877" spans="8:9" ht="15.75" customHeight="1">
      <c r="H877" s="2"/>
      <c r="I877" s="2"/>
    </row>
    <row r="878" spans="8:9" ht="15.75" customHeight="1">
      <c r="H878" s="2"/>
      <c r="I878" s="2"/>
    </row>
    <row r="879" spans="8:9" ht="15.75" customHeight="1">
      <c r="H879" s="2"/>
      <c r="I879" s="2"/>
    </row>
    <row r="880" spans="8:9" ht="15.75" customHeight="1">
      <c r="H880" s="2"/>
      <c r="I880" s="2"/>
    </row>
    <row r="881" spans="8:9" ht="15.75" customHeight="1">
      <c r="H881" s="2"/>
      <c r="I881" s="2"/>
    </row>
    <row r="882" spans="8:9" ht="15.75" customHeight="1">
      <c r="H882" s="2"/>
      <c r="I882" s="2"/>
    </row>
    <row r="883" spans="8:9" ht="15.75" customHeight="1">
      <c r="H883" s="2"/>
      <c r="I883" s="2"/>
    </row>
    <row r="884" spans="8:9" ht="15.75" customHeight="1">
      <c r="H884" s="2"/>
      <c r="I884" s="2"/>
    </row>
    <row r="885" spans="8:9" ht="15.75" customHeight="1">
      <c r="H885" s="2"/>
      <c r="I885" s="2"/>
    </row>
    <row r="886" spans="8:9" ht="15.75" customHeight="1">
      <c r="H886" s="2"/>
      <c r="I886" s="2"/>
    </row>
    <row r="887" spans="8:9" ht="15.75" customHeight="1">
      <c r="H887" s="2"/>
      <c r="I887" s="2"/>
    </row>
    <row r="888" spans="8:9" ht="15.75" customHeight="1">
      <c r="H888" s="2"/>
      <c r="I888" s="2"/>
    </row>
    <row r="889" spans="8:9" ht="15.75" customHeight="1">
      <c r="H889" s="2"/>
      <c r="I889" s="2"/>
    </row>
    <row r="890" spans="8:9" ht="15.75" customHeight="1">
      <c r="H890" s="2"/>
      <c r="I890" s="2"/>
    </row>
    <row r="891" spans="8:9" ht="15.75" customHeight="1">
      <c r="H891" s="2"/>
      <c r="I891" s="2"/>
    </row>
    <row r="892" spans="8:9" ht="15.75" customHeight="1">
      <c r="H892" s="2"/>
      <c r="I892" s="2"/>
    </row>
    <row r="893" spans="8:9" ht="15.75" customHeight="1">
      <c r="H893" s="2"/>
      <c r="I893" s="2"/>
    </row>
    <row r="894" spans="8:9" ht="15.75" customHeight="1">
      <c r="H894" s="2"/>
      <c r="I894" s="2"/>
    </row>
    <row r="895" spans="8:9" ht="15.75" customHeight="1">
      <c r="H895" s="2"/>
      <c r="I895" s="2"/>
    </row>
    <row r="896" spans="8:9" ht="15.75" customHeight="1">
      <c r="H896" s="2"/>
      <c r="I896" s="2"/>
    </row>
    <row r="897" spans="8:9" ht="15.75" customHeight="1">
      <c r="H897" s="2"/>
      <c r="I897" s="2"/>
    </row>
    <row r="898" spans="8:9" ht="15.75" customHeight="1">
      <c r="H898" s="2"/>
      <c r="I898" s="2"/>
    </row>
    <row r="899" spans="8:9" ht="15.75" customHeight="1">
      <c r="H899" s="2"/>
      <c r="I899" s="2"/>
    </row>
    <row r="900" spans="8:9" ht="15.75" customHeight="1">
      <c r="H900" s="2"/>
      <c r="I900" s="2"/>
    </row>
    <row r="901" spans="8:9" ht="15.75" customHeight="1">
      <c r="H901" s="2"/>
      <c r="I901" s="2"/>
    </row>
    <row r="902" spans="8:9" ht="15.75" customHeight="1">
      <c r="H902" s="2"/>
      <c r="I902" s="2"/>
    </row>
    <row r="903" spans="8:9" ht="15.75" customHeight="1">
      <c r="H903" s="2"/>
      <c r="I903" s="2"/>
    </row>
    <row r="904" spans="8:9" ht="15.75" customHeight="1">
      <c r="H904" s="2"/>
      <c r="I904" s="2"/>
    </row>
    <row r="905" spans="8:9" ht="15.75" customHeight="1">
      <c r="H905" s="2"/>
      <c r="I905" s="2"/>
    </row>
    <row r="906" spans="8:9" ht="15.75" customHeight="1">
      <c r="H906" s="2"/>
      <c r="I906" s="2"/>
    </row>
    <row r="907" spans="8:9" ht="15.75" customHeight="1">
      <c r="H907" s="2"/>
      <c r="I907" s="2"/>
    </row>
    <row r="908" spans="8:9" ht="15.75" customHeight="1">
      <c r="H908" s="2"/>
      <c r="I908" s="2"/>
    </row>
    <row r="909" spans="8:9" ht="15.75" customHeight="1">
      <c r="H909" s="2"/>
      <c r="I909" s="2"/>
    </row>
    <row r="910" spans="8:9" ht="15.75" customHeight="1">
      <c r="H910" s="2"/>
      <c r="I910" s="2"/>
    </row>
    <row r="911" spans="8:9" ht="15.75" customHeight="1">
      <c r="H911" s="2"/>
      <c r="I911" s="2"/>
    </row>
    <row r="912" spans="8:9" ht="15.75" customHeight="1">
      <c r="H912" s="2"/>
      <c r="I912" s="2"/>
    </row>
    <row r="913" spans="8:9" ht="15.75" customHeight="1">
      <c r="H913" s="2"/>
      <c r="I913" s="2"/>
    </row>
    <row r="914" spans="8:9" ht="15.75" customHeight="1">
      <c r="H914" s="2"/>
      <c r="I914" s="2"/>
    </row>
    <row r="915" spans="8:9" ht="15.75" customHeight="1">
      <c r="H915" s="2"/>
      <c r="I915" s="2"/>
    </row>
    <row r="916" spans="8:9" ht="15.75" customHeight="1">
      <c r="H916" s="2"/>
      <c r="I916" s="2"/>
    </row>
    <row r="917" spans="8:9" ht="15.75" customHeight="1">
      <c r="H917" s="2"/>
      <c r="I917" s="2"/>
    </row>
    <row r="918" spans="8:9" ht="15.75" customHeight="1">
      <c r="H918" s="2"/>
      <c r="I918" s="2"/>
    </row>
    <row r="919" spans="8:9" ht="15.75" customHeight="1">
      <c r="H919" s="2"/>
      <c r="I919" s="2"/>
    </row>
    <row r="920" spans="8:9" ht="15.75" customHeight="1">
      <c r="H920" s="2"/>
      <c r="I920" s="2"/>
    </row>
    <row r="921" spans="8:9" ht="15.75" customHeight="1">
      <c r="H921" s="2"/>
      <c r="I921" s="2"/>
    </row>
    <row r="922" spans="8:9" ht="15.75" customHeight="1">
      <c r="H922" s="2"/>
      <c r="I922" s="2"/>
    </row>
    <row r="923" spans="8:9" ht="15.75" customHeight="1">
      <c r="H923" s="2"/>
      <c r="I923" s="2"/>
    </row>
    <row r="924" spans="8:9" ht="15.75" customHeight="1">
      <c r="H924" s="2"/>
      <c r="I924" s="2"/>
    </row>
    <row r="925" spans="8:9" ht="15.75" customHeight="1">
      <c r="H925" s="2"/>
      <c r="I925" s="2"/>
    </row>
    <row r="926" spans="8:9" ht="15.75" customHeight="1">
      <c r="H926" s="2"/>
      <c r="I926" s="2"/>
    </row>
    <row r="927" spans="8:9" ht="15.75" customHeight="1">
      <c r="H927" s="2"/>
      <c r="I927" s="2"/>
    </row>
    <row r="928" spans="8:9" ht="15.75" customHeight="1">
      <c r="H928" s="2"/>
      <c r="I928" s="2"/>
    </row>
    <row r="929" spans="8:9" ht="15.75" customHeight="1">
      <c r="H929" s="2"/>
      <c r="I929" s="2"/>
    </row>
    <row r="930" spans="8:9" ht="15.75" customHeight="1">
      <c r="H930" s="2"/>
      <c r="I930" s="2"/>
    </row>
    <row r="931" spans="8:9" ht="15.75" customHeight="1">
      <c r="H931" s="2"/>
      <c r="I931" s="2"/>
    </row>
    <row r="932" spans="8:9" ht="15.75" customHeight="1">
      <c r="H932" s="2"/>
      <c r="I932" s="2"/>
    </row>
    <row r="933" spans="8:9" ht="15.75" customHeight="1">
      <c r="H933" s="2"/>
      <c r="I933" s="2"/>
    </row>
    <row r="934" spans="8:9" ht="15.75" customHeight="1">
      <c r="H934" s="2"/>
      <c r="I934" s="2"/>
    </row>
    <row r="935" spans="8:9" ht="15.75" customHeight="1">
      <c r="H935" s="2"/>
      <c r="I935" s="2"/>
    </row>
    <row r="936" spans="8:9" ht="15.75" customHeight="1">
      <c r="H936" s="2"/>
      <c r="I936" s="2"/>
    </row>
    <row r="937" spans="8:9" ht="15.75" customHeight="1">
      <c r="H937" s="2"/>
      <c r="I937" s="2"/>
    </row>
    <row r="938" spans="8:9" ht="15.75" customHeight="1">
      <c r="H938" s="2"/>
      <c r="I938" s="2"/>
    </row>
    <row r="939" spans="8:9" ht="15.75" customHeight="1">
      <c r="H939" s="2"/>
      <c r="I939" s="2"/>
    </row>
    <row r="940" spans="8:9" ht="15.75" customHeight="1">
      <c r="H940" s="2"/>
      <c r="I940" s="2"/>
    </row>
    <row r="941" spans="8:9" ht="15.75" customHeight="1">
      <c r="H941" s="2"/>
      <c r="I941" s="2"/>
    </row>
    <row r="942" spans="8:9" ht="15.75" customHeight="1">
      <c r="H942" s="2"/>
      <c r="I942" s="2"/>
    </row>
    <row r="943" spans="8:9" ht="15.75" customHeight="1">
      <c r="H943" s="2"/>
      <c r="I943" s="2"/>
    </row>
    <row r="944" spans="8:9" ht="15.75" customHeight="1">
      <c r="H944" s="2"/>
      <c r="I944" s="2"/>
    </row>
    <row r="945" spans="8:9" ht="15.75" customHeight="1">
      <c r="H945" s="2"/>
      <c r="I945" s="2"/>
    </row>
    <row r="946" spans="8:9" ht="15.75" customHeight="1">
      <c r="H946" s="2"/>
      <c r="I946" s="2"/>
    </row>
    <row r="947" spans="8:9" ht="15.75" customHeight="1">
      <c r="H947" s="2"/>
      <c r="I947" s="2"/>
    </row>
    <row r="948" spans="8:9" ht="15.75" customHeight="1">
      <c r="H948" s="2"/>
      <c r="I948" s="2"/>
    </row>
    <row r="949" spans="8:9" ht="15.75" customHeight="1">
      <c r="H949" s="2"/>
      <c r="I949" s="2"/>
    </row>
    <row r="950" spans="8:9" ht="15.75" customHeight="1">
      <c r="H950" s="2"/>
      <c r="I950" s="2"/>
    </row>
    <row r="951" spans="8:9" ht="15.75" customHeight="1">
      <c r="H951" s="2"/>
      <c r="I951" s="2"/>
    </row>
    <row r="952" spans="8:9" ht="15.75" customHeight="1">
      <c r="H952" s="2"/>
      <c r="I952" s="2"/>
    </row>
    <row r="953" spans="8:9" ht="15.75" customHeight="1">
      <c r="H953" s="2"/>
      <c r="I953" s="2"/>
    </row>
    <row r="954" spans="8:9" ht="15.75" customHeight="1">
      <c r="H954" s="2"/>
      <c r="I954" s="2"/>
    </row>
    <row r="955" spans="8:9" ht="15.75" customHeight="1">
      <c r="H955" s="2"/>
      <c r="I955" s="2"/>
    </row>
    <row r="956" spans="8:9" ht="15.75" customHeight="1">
      <c r="H956" s="2"/>
      <c r="I956" s="2"/>
    </row>
    <row r="957" spans="8:9" ht="15.75" customHeight="1">
      <c r="H957" s="2"/>
      <c r="I957" s="2"/>
    </row>
    <row r="958" spans="8:9" ht="15.75" customHeight="1">
      <c r="H958" s="2"/>
      <c r="I958" s="2"/>
    </row>
    <row r="959" spans="8:9" ht="15.75" customHeight="1">
      <c r="H959" s="2"/>
      <c r="I959" s="2"/>
    </row>
    <row r="960" spans="8:9" ht="15.75" customHeight="1">
      <c r="H960" s="2"/>
      <c r="I960" s="2"/>
    </row>
    <row r="961" spans="8:9" ht="15.75" customHeight="1">
      <c r="H961" s="2"/>
      <c r="I961" s="2"/>
    </row>
    <row r="962" spans="8:9" ht="15.75" customHeight="1">
      <c r="H962" s="2"/>
      <c r="I962" s="2"/>
    </row>
    <row r="963" spans="8:9" ht="15.75" customHeight="1">
      <c r="H963" s="2"/>
      <c r="I963" s="2"/>
    </row>
    <row r="964" spans="8:9" ht="15.75" customHeight="1">
      <c r="H964" s="2"/>
      <c r="I964" s="2"/>
    </row>
    <row r="965" spans="8:9" ht="15.75" customHeight="1">
      <c r="H965" s="2"/>
      <c r="I965" s="2"/>
    </row>
  </sheetData>
  <autoFilter ref="A1:K1000" xr:uid="{00000000-0001-0000-0900-000000000000}">
    <filterColumn colId="8">
      <filters blank="1">
        <filter val="#NV"/>
        <filter val="0:06:11"/>
        <filter val="0:06:19"/>
        <filter val="0:06:35"/>
        <filter val="0:06:51"/>
        <filter val="0:07:08"/>
        <filter val="0:07:20"/>
        <filter val="0:07:25"/>
        <filter val="0:07:26"/>
        <filter val="0:07:27"/>
        <filter val="0:07:31"/>
        <filter val="0:07:34"/>
        <filter val="0:07:35"/>
        <filter val="0:07:51"/>
        <filter val="0:07:52"/>
        <filter val="0:07:59"/>
        <filter val="0:09:20"/>
        <filter val="LAUFZEIT"/>
        <filter val="Split Time"/>
      </filters>
    </filterColumn>
  </autoFilter>
  <pageMargins left="0.7" right="0.7" top="0.78740157499999996" bottom="0.78740157499999996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N969"/>
  <sheetViews>
    <sheetView workbookViewId="0">
      <selection activeCell="A2" sqref="A2"/>
    </sheetView>
  </sheetViews>
  <sheetFormatPr baseColWidth="10" defaultColWidth="14.42578125" defaultRowHeight="15" customHeight="1"/>
  <cols>
    <col min="1" max="1" width="11.7109375" customWidth="1"/>
    <col min="2" max="2" width="15.140625" customWidth="1"/>
    <col min="3" max="4" width="10.7109375" customWidth="1"/>
    <col min="5" max="5" width="22.7109375" customWidth="1"/>
    <col min="6" max="7" width="10.7109375" customWidth="1"/>
    <col min="8" max="9" width="11.42578125" customWidth="1"/>
    <col min="10" max="10" width="12.28515625" style="113" bestFit="1" customWidth="1"/>
    <col min="11" max="11" width="21.7109375" customWidth="1"/>
    <col min="12" max="12" width="10.7109375" customWidth="1"/>
    <col min="13" max="13" width="10.7109375" style="113" customWidth="1"/>
    <col min="14" max="26" width="10.7109375" customWidth="1"/>
  </cols>
  <sheetData>
    <row r="1" spans="1:14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6" t="s">
        <v>26</v>
      </c>
      <c r="I1" s="6" t="s">
        <v>366</v>
      </c>
      <c r="J1" s="106" t="s">
        <v>377</v>
      </c>
    </row>
    <row r="2" spans="1:14">
      <c r="A2" s="9" t="s">
        <v>70</v>
      </c>
      <c r="B2" s="9" t="s">
        <v>71</v>
      </c>
      <c r="C2" s="10" t="s">
        <v>35</v>
      </c>
      <c r="D2" s="11">
        <v>2013</v>
      </c>
      <c r="E2" s="12" t="s">
        <v>30</v>
      </c>
      <c r="F2" s="19" t="s">
        <v>64</v>
      </c>
      <c r="G2" s="20" t="s">
        <v>72</v>
      </c>
      <c r="H2" s="64">
        <f>VLOOKUP(K2,Starterfeld!K:L,2,FALSE)</f>
        <v>605</v>
      </c>
      <c r="I2" s="111">
        <f>VLOOKUP(H2,$H$48:$I$63,2,FALSE)</f>
        <v>6.7708333333333336E-3</v>
      </c>
      <c r="J2" s="123">
        <f>VLOOKUP(H2,$H$47:$J$85,3,FALSE)</f>
        <v>16</v>
      </c>
      <c r="K2" s="8" t="str">
        <f t="shared" ref="K2:K40" si="0">CONCATENATE(A2," ",B2)</f>
        <v>Ida Eberhard</v>
      </c>
      <c r="M2" s="118" t="s">
        <v>367</v>
      </c>
      <c r="N2" s="110" t="s">
        <v>368</v>
      </c>
    </row>
    <row r="3" spans="1:14">
      <c r="A3" s="9" t="s">
        <v>105</v>
      </c>
      <c r="B3" s="9" t="s">
        <v>91</v>
      </c>
      <c r="C3" s="10" t="s">
        <v>35</v>
      </c>
      <c r="D3" s="21">
        <v>2013</v>
      </c>
      <c r="E3" s="12" t="s">
        <v>92</v>
      </c>
      <c r="F3" s="19" t="s">
        <v>64</v>
      </c>
      <c r="G3" s="20" t="s">
        <v>72</v>
      </c>
      <c r="H3" s="64">
        <f>VLOOKUP(K3,Starterfeld!K:L,2,FALSE)</f>
        <v>604</v>
      </c>
      <c r="I3" s="111">
        <f>VLOOKUP(H3,$H$48:$I$63,2,FALSE)</f>
        <v>6.5046296296296302E-3</v>
      </c>
      <c r="J3" s="123">
        <f>VLOOKUP(H3,$H$47:$J$85,3,FALSE)</f>
        <v>15</v>
      </c>
      <c r="K3" s="8" t="str">
        <f t="shared" si="0"/>
        <v>Emilia Bremer</v>
      </c>
      <c r="M3" s="118" t="s">
        <v>369</v>
      </c>
      <c r="N3" s="110" t="s">
        <v>370</v>
      </c>
    </row>
    <row r="4" spans="1:14">
      <c r="A4" s="9" t="s">
        <v>113</v>
      </c>
      <c r="B4" s="9" t="s">
        <v>114</v>
      </c>
      <c r="C4" s="10" t="s">
        <v>35</v>
      </c>
      <c r="D4" s="21">
        <v>2013</v>
      </c>
      <c r="E4" s="22" t="s">
        <v>108</v>
      </c>
      <c r="F4" s="19" t="s">
        <v>64</v>
      </c>
      <c r="G4" s="20" t="s">
        <v>72</v>
      </c>
      <c r="H4" s="64">
        <f>VLOOKUP(K4,Starterfeld!K:L,2,FALSE)</f>
        <v>603</v>
      </c>
      <c r="I4" s="111">
        <f>VLOOKUP(H4,$H$48:$I$63,2,FALSE)</f>
        <v>6.4583333333333342E-3</v>
      </c>
      <c r="J4" s="123">
        <f>VLOOKUP(H4,$H$47:$J$85,3,FALSE)</f>
        <v>14</v>
      </c>
      <c r="K4" s="8" t="str">
        <f t="shared" si="0"/>
        <v>Mia Sippel</v>
      </c>
      <c r="M4" s="118" t="s">
        <v>371</v>
      </c>
      <c r="N4" s="110" t="s">
        <v>372</v>
      </c>
    </row>
    <row r="5" spans="1:14">
      <c r="A5" s="9" t="s">
        <v>135</v>
      </c>
      <c r="B5" s="9" t="s">
        <v>136</v>
      </c>
      <c r="C5" s="10" t="s">
        <v>35</v>
      </c>
      <c r="D5" s="21">
        <v>2013</v>
      </c>
      <c r="E5" s="12" t="s">
        <v>116</v>
      </c>
      <c r="F5" s="19" t="s">
        <v>64</v>
      </c>
      <c r="G5" s="20" t="s">
        <v>72</v>
      </c>
      <c r="H5" s="64">
        <f>VLOOKUP(K5,Starterfeld!K:L,2,FALSE)</f>
        <v>602</v>
      </c>
      <c r="I5" s="111">
        <f>VLOOKUP(H5,$H$48:$I$63,2,FALSE)</f>
        <v>4.9305555555555552E-3</v>
      </c>
      <c r="J5" s="123">
        <f>VLOOKUP(H5,$H$47:$J$85,3,FALSE)</f>
        <v>3</v>
      </c>
      <c r="K5" s="8" t="str">
        <f t="shared" si="0"/>
        <v>Neah Wagenführ</v>
      </c>
      <c r="M5" s="118" t="s">
        <v>373</v>
      </c>
      <c r="N5" s="110" t="s">
        <v>374</v>
      </c>
    </row>
    <row r="6" spans="1:14" hidden="1">
      <c r="A6" s="30" t="s">
        <v>181</v>
      </c>
      <c r="B6" s="30" t="s">
        <v>182</v>
      </c>
      <c r="C6" s="31" t="s">
        <v>35</v>
      </c>
      <c r="D6" s="31">
        <v>2013</v>
      </c>
      <c r="E6" s="32" t="s">
        <v>147</v>
      </c>
      <c r="F6" s="33"/>
      <c r="G6" s="33"/>
      <c r="H6" s="78">
        <f>VLOOKUP(K6,Starterfeld!K:L,2,FALSE)</f>
        <v>601</v>
      </c>
      <c r="I6" s="66" t="s">
        <v>367</v>
      </c>
      <c r="J6" s="115" t="str">
        <f t="shared" ref="J6:J7" si="1">VLOOKUP(I6,$M$2:$N$5,2,FALSE)</f>
        <v>Abmeldung</v>
      </c>
      <c r="K6" s="8" t="str">
        <f t="shared" si="0"/>
        <v>Malia Staab</v>
      </c>
    </row>
    <row r="7" spans="1:14" hidden="1">
      <c r="A7" s="30" t="s">
        <v>183</v>
      </c>
      <c r="B7" s="30" t="s">
        <v>184</v>
      </c>
      <c r="C7" s="31" t="s">
        <v>35</v>
      </c>
      <c r="D7" s="31">
        <v>2012</v>
      </c>
      <c r="E7" s="32" t="s">
        <v>147</v>
      </c>
      <c r="F7" s="33"/>
      <c r="G7" s="33"/>
      <c r="H7" s="78">
        <f>VLOOKUP(K7,Starterfeld!K:L,2,FALSE)</f>
        <v>620</v>
      </c>
      <c r="I7" s="66" t="s">
        <v>367</v>
      </c>
      <c r="J7" s="115" t="str">
        <f t="shared" si="1"/>
        <v>Abmeldung</v>
      </c>
      <c r="K7" s="8" t="str">
        <f t="shared" si="0"/>
        <v>Luisa Wirth</v>
      </c>
    </row>
    <row r="8" spans="1:14">
      <c r="A8" s="9" t="s">
        <v>97</v>
      </c>
      <c r="B8" s="9" t="s">
        <v>192</v>
      </c>
      <c r="C8" s="10" t="s">
        <v>35</v>
      </c>
      <c r="D8" s="21">
        <v>2013</v>
      </c>
      <c r="E8" s="34" t="s">
        <v>189</v>
      </c>
      <c r="F8" s="19" t="s">
        <v>64</v>
      </c>
      <c r="G8" s="20" t="s">
        <v>72</v>
      </c>
      <c r="H8" s="64">
        <f>VLOOKUP(K8,Starterfeld!K:L,2,FALSE)</f>
        <v>615</v>
      </c>
      <c r="I8" s="111">
        <f>VLOOKUP(H8,$H$48:$I$63,2,FALSE)</f>
        <v>5.1967592592592595E-3</v>
      </c>
      <c r="J8" s="123">
        <f>VLOOKUP(H8,$H$47:$J$85,3,FALSE)</f>
        <v>6</v>
      </c>
      <c r="K8" s="8" t="str">
        <f t="shared" si="0"/>
        <v>Lea Dostal</v>
      </c>
    </row>
    <row r="9" spans="1:14">
      <c r="A9" s="9" t="s">
        <v>240</v>
      </c>
      <c r="B9" s="9" t="s">
        <v>241</v>
      </c>
      <c r="C9" s="10" t="s">
        <v>35</v>
      </c>
      <c r="D9" s="21">
        <v>2012</v>
      </c>
      <c r="E9" s="34" t="s">
        <v>189</v>
      </c>
      <c r="F9" s="19" t="s">
        <v>64</v>
      </c>
      <c r="G9" s="20" t="s">
        <v>242</v>
      </c>
      <c r="H9" s="64">
        <f>VLOOKUP(K9,Starterfeld!K:L,2,FALSE)</f>
        <v>618</v>
      </c>
      <c r="I9" s="111">
        <f>VLOOKUP(H9,$H$48:$I$63,2,FALSE)</f>
        <v>5.9259259259259274E-3</v>
      </c>
      <c r="J9" s="123">
        <f>VLOOKUP(H9,$H$47:$J$85,3,FALSE)</f>
        <v>11</v>
      </c>
      <c r="K9" s="8" t="str">
        <f t="shared" si="0"/>
        <v>Anna Karstädt</v>
      </c>
    </row>
    <row r="10" spans="1:14" hidden="1">
      <c r="A10" s="30" t="s">
        <v>243</v>
      </c>
      <c r="B10" s="30" t="s">
        <v>244</v>
      </c>
      <c r="C10" s="31" t="s">
        <v>35</v>
      </c>
      <c r="D10" s="31">
        <v>2013</v>
      </c>
      <c r="E10" s="36" t="s">
        <v>189</v>
      </c>
      <c r="F10" s="19"/>
      <c r="G10" s="20"/>
      <c r="H10" s="78">
        <f>VLOOKUP(K10,Starterfeld!K:L,2,FALSE)</f>
        <v>613</v>
      </c>
      <c r="I10" s="66" t="s">
        <v>367</v>
      </c>
      <c r="J10" s="115" t="str">
        <f>VLOOKUP(I10,$M$2:$N$5,2,FALSE)</f>
        <v>Abmeldung</v>
      </c>
      <c r="K10" s="8" t="str">
        <f t="shared" si="0"/>
        <v>Emma Mehler</v>
      </c>
    </row>
    <row r="11" spans="1:14" hidden="1">
      <c r="A11" s="30" t="s">
        <v>240</v>
      </c>
      <c r="B11" s="30" t="s">
        <v>245</v>
      </c>
      <c r="C11" s="31" t="s">
        <v>35</v>
      </c>
      <c r="D11" s="31">
        <v>2013</v>
      </c>
      <c r="E11" s="36" t="s">
        <v>189</v>
      </c>
      <c r="F11" s="19"/>
      <c r="G11" s="20"/>
      <c r="H11" s="78">
        <f>VLOOKUP(K11,Starterfeld!K:L,2,FALSE)</f>
        <v>614</v>
      </c>
      <c r="I11" s="66" t="s">
        <v>367</v>
      </c>
      <c r="J11" s="115" t="str">
        <f>VLOOKUP(I11,$M$2:$N$5,2,FALSE)</f>
        <v>Abmeldung</v>
      </c>
      <c r="K11" s="8" t="str">
        <f t="shared" si="0"/>
        <v>Anna Pfeiffer</v>
      </c>
    </row>
    <row r="12" spans="1:14">
      <c r="A12" s="9" t="s">
        <v>246</v>
      </c>
      <c r="B12" s="9" t="s">
        <v>215</v>
      </c>
      <c r="C12" s="10" t="s">
        <v>35</v>
      </c>
      <c r="D12" s="21">
        <v>2012</v>
      </c>
      <c r="E12" s="34" t="s">
        <v>189</v>
      </c>
      <c r="F12" s="19" t="s">
        <v>64</v>
      </c>
      <c r="G12" s="20" t="s">
        <v>242</v>
      </c>
      <c r="H12" s="64">
        <f>VLOOKUP(K12,Starterfeld!K:L,2,FALSE)</f>
        <v>621</v>
      </c>
      <c r="I12" s="111">
        <f>VLOOKUP(H12,$H$48:$I$63,2,FALSE)</f>
        <v>5.185185185185185E-3</v>
      </c>
      <c r="J12" s="123">
        <f>VLOOKUP(H12,$H$47:$J$85,3,FALSE)</f>
        <v>5</v>
      </c>
      <c r="K12" s="8" t="str">
        <f t="shared" si="0"/>
        <v>Marit Stock</v>
      </c>
    </row>
    <row r="13" spans="1:14">
      <c r="A13" s="9" t="s">
        <v>126</v>
      </c>
      <c r="B13" s="9" t="s">
        <v>217</v>
      </c>
      <c r="C13" s="10" t="s">
        <v>35</v>
      </c>
      <c r="D13" s="21">
        <v>2013</v>
      </c>
      <c r="E13" s="34" t="s">
        <v>189</v>
      </c>
      <c r="F13" s="19" t="s">
        <v>64</v>
      </c>
      <c r="G13" s="20" t="s">
        <v>72</v>
      </c>
      <c r="H13" s="64">
        <f>VLOOKUP(K13,Starterfeld!K:L,2,FALSE)</f>
        <v>612</v>
      </c>
      <c r="I13" s="111">
        <f>VLOOKUP(H13,$H$48:$I$63,2,FALSE)</f>
        <v>5.2314814814814828E-3</v>
      </c>
      <c r="J13" s="123">
        <f>VLOOKUP(H13,$H$47:$J$85,3,FALSE)</f>
        <v>9</v>
      </c>
      <c r="K13" s="8" t="str">
        <f t="shared" si="0"/>
        <v>Amelie Thalmann</v>
      </c>
    </row>
    <row r="14" spans="1:14">
      <c r="A14" s="9" t="s">
        <v>113</v>
      </c>
      <c r="B14" s="9" t="s">
        <v>235</v>
      </c>
      <c r="C14" s="10" t="s">
        <v>35</v>
      </c>
      <c r="D14" s="21">
        <v>2012</v>
      </c>
      <c r="E14" s="34" t="s">
        <v>189</v>
      </c>
      <c r="F14" s="19" t="s">
        <v>64</v>
      </c>
      <c r="G14" s="20" t="s">
        <v>242</v>
      </c>
      <c r="H14" s="64">
        <f>VLOOKUP(K14,Starterfeld!K:L,2,FALSE)</f>
        <v>619</v>
      </c>
      <c r="I14" s="111">
        <f>VLOOKUP(H14,$H$48:$I$63,2,FALSE)</f>
        <v>5.2083333333333339E-3</v>
      </c>
      <c r="J14" s="123">
        <f>VLOOKUP(H14,$H$47:$J$85,3,FALSE)</f>
        <v>7</v>
      </c>
      <c r="K14" s="8" t="str">
        <f t="shared" si="0"/>
        <v>Mia Weppler</v>
      </c>
    </row>
    <row r="15" spans="1:14" hidden="1">
      <c r="A15" s="89" t="s">
        <v>281</v>
      </c>
      <c r="B15" s="89" t="s">
        <v>282</v>
      </c>
      <c r="C15" s="90" t="s">
        <v>35</v>
      </c>
      <c r="D15" s="90">
        <v>2013</v>
      </c>
      <c r="E15" s="104" t="s">
        <v>274</v>
      </c>
      <c r="F15" s="18"/>
      <c r="G15" s="39"/>
      <c r="H15" s="78">
        <f>VLOOKUP(K15,Starterfeld!K:L,2,FALSE)</f>
        <v>609</v>
      </c>
      <c r="I15" s="66" t="s">
        <v>367</v>
      </c>
      <c r="J15" s="115" t="str">
        <f>VLOOKUP(I15,$M$2:$N$5,2,FALSE)</f>
        <v>Abmeldung</v>
      </c>
      <c r="K15" s="8" t="str">
        <f t="shared" si="0"/>
        <v>Carlota Delgado-Vetter</v>
      </c>
    </row>
    <row r="16" spans="1:14">
      <c r="A16" s="3" t="s">
        <v>216</v>
      </c>
      <c r="B16" s="3" t="s">
        <v>283</v>
      </c>
      <c r="C16" s="10" t="s">
        <v>35</v>
      </c>
      <c r="D16" s="21">
        <v>2013</v>
      </c>
      <c r="E16" s="22" t="s">
        <v>274</v>
      </c>
      <c r="F16" s="19" t="s">
        <v>64</v>
      </c>
      <c r="G16" s="20" t="s">
        <v>72</v>
      </c>
      <c r="H16" s="64">
        <f>VLOOKUP(K16,Starterfeld!K:L,2,FALSE)</f>
        <v>610</v>
      </c>
      <c r="I16" s="111">
        <f>VLOOKUP(H16,$H$48:$I$63,2,FALSE)</f>
        <v>6.3310185185185197E-3</v>
      </c>
      <c r="J16" s="123">
        <f>VLOOKUP(H16,$H$47:$J$85,3,FALSE)</f>
        <v>13</v>
      </c>
      <c r="K16" s="8" t="str">
        <f t="shared" si="0"/>
        <v>Frieda Dörr</v>
      </c>
    </row>
    <row r="17" spans="1:11">
      <c r="A17" s="3" t="s">
        <v>61</v>
      </c>
      <c r="B17" s="3" t="s">
        <v>179</v>
      </c>
      <c r="C17" s="10" t="s">
        <v>35</v>
      </c>
      <c r="D17" s="21">
        <v>2013</v>
      </c>
      <c r="E17" s="22" t="s">
        <v>274</v>
      </c>
      <c r="F17" s="19" t="s">
        <v>64</v>
      </c>
      <c r="G17" s="20" t="s">
        <v>72</v>
      </c>
      <c r="H17" s="64">
        <f>VLOOKUP(K17,Starterfeld!K:L,2,FALSE)</f>
        <v>611</v>
      </c>
      <c r="I17" s="111">
        <f>VLOOKUP(H17,$H$48:$I$63,2,FALSE)</f>
        <v>5.4629629629629646E-3</v>
      </c>
      <c r="J17" s="123">
        <f>VLOOKUP(H17,$H$47:$J$85,3,FALSE)</f>
        <v>10</v>
      </c>
      <c r="K17" s="8" t="str">
        <f t="shared" si="0"/>
        <v>Marie Fritz</v>
      </c>
    </row>
    <row r="18" spans="1:11">
      <c r="A18" s="3" t="s">
        <v>284</v>
      </c>
      <c r="B18" s="3" t="s">
        <v>280</v>
      </c>
      <c r="C18" s="10" t="s">
        <v>35</v>
      </c>
      <c r="D18" s="21">
        <v>2012</v>
      </c>
      <c r="E18" s="22" t="s">
        <v>274</v>
      </c>
      <c r="F18" s="19" t="s">
        <v>64</v>
      </c>
      <c r="G18" s="20" t="s">
        <v>242</v>
      </c>
      <c r="H18" s="64">
        <f>VLOOKUP(K18,Starterfeld!K:L,2,FALSE)</f>
        <v>617</v>
      </c>
      <c r="I18" s="111">
        <f>VLOOKUP(H18,$H$48:$I$63,2,FALSE)</f>
        <v>6.1458333333333347E-3</v>
      </c>
      <c r="J18" s="123">
        <f>VLOOKUP(H18,$H$47:$J$85,3,FALSE)</f>
        <v>12</v>
      </c>
      <c r="K18" s="8" t="str">
        <f t="shared" si="0"/>
        <v>Martha Wahl</v>
      </c>
    </row>
    <row r="19" spans="1:11" hidden="1">
      <c r="A19" s="3" t="s">
        <v>347</v>
      </c>
      <c r="B19" s="3" t="s">
        <v>329</v>
      </c>
      <c r="C19" s="10" t="s">
        <v>35</v>
      </c>
      <c r="D19" s="21">
        <v>2013</v>
      </c>
      <c r="E19" s="40" t="s">
        <v>299</v>
      </c>
      <c r="F19" s="19"/>
      <c r="G19" s="20"/>
      <c r="H19" s="64">
        <f>VLOOKUP(K19,Starterfeld!K:L,2,FALSE)</f>
        <v>607</v>
      </c>
      <c r="I19" s="92" t="s">
        <v>371</v>
      </c>
      <c r="J19" s="115" t="str">
        <f>VLOOKUP(I19,$M$2:$N$5,2,FALSE)</f>
        <v>Abbruch</v>
      </c>
      <c r="K19" s="8" t="str">
        <f t="shared" si="0"/>
        <v>Lia Dostler</v>
      </c>
    </row>
    <row r="20" spans="1:11">
      <c r="A20" s="3" t="s">
        <v>348</v>
      </c>
      <c r="B20" s="3" t="s">
        <v>349</v>
      </c>
      <c r="C20" s="10" t="s">
        <v>35</v>
      </c>
      <c r="D20" s="21">
        <v>2012</v>
      </c>
      <c r="E20" s="40" t="s">
        <v>350</v>
      </c>
      <c r="F20" s="19" t="s">
        <v>64</v>
      </c>
      <c r="G20" s="20" t="s">
        <v>242</v>
      </c>
      <c r="H20" s="64">
        <f>VLOOKUP(K20,Starterfeld!K:L,2,FALSE)</f>
        <v>616</v>
      </c>
      <c r="I20" s="111">
        <f>VLOOKUP(H20,$H$48:$I$63,2,FALSE)</f>
        <v>4.5601851851851853E-3</v>
      </c>
      <c r="J20" s="123">
        <f>VLOOKUP(H20,$H$47:$J$85,3,FALSE)</f>
        <v>1</v>
      </c>
      <c r="K20" s="8" t="str">
        <f t="shared" si="0"/>
        <v>Felicia Celine Olszowski</v>
      </c>
    </row>
    <row r="21" spans="1:11" ht="15.75" customHeight="1">
      <c r="A21" s="3" t="s">
        <v>351</v>
      </c>
      <c r="B21" s="3" t="s">
        <v>343</v>
      </c>
      <c r="C21" s="10" t="s">
        <v>35</v>
      </c>
      <c r="D21" s="21">
        <v>2013</v>
      </c>
      <c r="E21" s="40" t="s">
        <v>296</v>
      </c>
      <c r="F21" s="19" t="s">
        <v>64</v>
      </c>
      <c r="G21" s="20" t="s">
        <v>72</v>
      </c>
      <c r="H21" s="64">
        <f>VLOOKUP(K21,Starterfeld!K:L,2,FALSE)</f>
        <v>608</v>
      </c>
      <c r="I21" s="111">
        <f>VLOOKUP(H21,$H$48:$I$63,2,FALSE)</f>
        <v>5.2199074074074083E-3</v>
      </c>
      <c r="J21" s="123">
        <f>VLOOKUP(H21,$H$47:$J$85,3,FALSE)</f>
        <v>8</v>
      </c>
      <c r="K21" s="8" t="str">
        <f t="shared" si="0"/>
        <v>Lene Patzelt</v>
      </c>
    </row>
    <row r="22" spans="1:11" ht="15.75" customHeight="1">
      <c r="A22" s="3" t="s">
        <v>352</v>
      </c>
      <c r="B22" s="3" t="s">
        <v>353</v>
      </c>
      <c r="C22" s="10" t="s">
        <v>35</v>
      </c>
      <c r="D22" s="21">
        <v>2013</v>
      </c>
      <c r="E22" s="40" t="s">
        <v>354</v>
      </c>
      <c r="F22" s="19" t="s">
        <v>64</v>
      </c>
      <c r="G22" s="20" t="s">
        <v>72</v>
      </c>
      <c r="H22" s="64">
        <f>VLOOKUP(K22,Starterfeld!K:L,2,FALSE)</f>
        <v>600</v>
      </c>
      <c r="I22" s="111">
        <f>VLOOKUP(H22,$H$48:$I$63,2,FALSE)</f>
        <v>5.1504629629629626E-3</v>
      </c>
      <c r="J22" s="123">
        <f>VLOOKUP(H22,$H$47:$J$85,3,FALSE)</f>
        <v>4</v>
      </c>
      <c r="K22" s="8" t="str">
        <f t="shared" si="0"/>
        <v>Clara Marlen Renz</v>
      </c>
    </row>
    <row r="23" spans="1:11" ht="15.75" hidden="1" customHeight="1">
      <c r="A23" s="3" t="s">
        <v>355</v>
      </c>
      <c r="B23" s="3" t="s">
        <v>320</v>
      </c>
      <c r="C23" s="10" t="s">
        <v>35</v>
      </c>
      <c r="D23" s="21">
        <v>2013</v>
      </c>
      <c r="E23" s="40" t="s">
        <v>321</v>
      </c>
      <c r="F23" s="19"/>
      <c r="G23" s="20"/>
      <c r="H23" s="64">
        <f>VLOOKUP(K23,Starterfeld!K:L,2,FALSE)</f>
        <v>606</v>
      </c>
      <c r="I23" s="92" t="s">
        <v>369</v>
      </c>
      <c r="J23" s="115" t="str">
        <f>VLOOKUP(I23,$M$2:$N$5,2,FALSE)</f>
        <v>Nicht-Antritt</v>
      </c>
      <c r="K23" s="8" t="str">
        <f t="shared" si="0"/>
        <v xml:space="preserve">Laura Schaffert </v>
      </c>
    </row>
    <row r="24" spans="1:11" ht="15.75" customHeight="1">
      <c r="A24" s="109" t="s">
        <v>322</v>
      </c>
      <c r="B24" s="97" t="s">
        <v>323</v>
      </c>
      <c r="C24" s="10" t="s">
        <v>35</v>
      </c>
      <c r="D24" s="21">
        <v>2012</v>
      </c>
      <c r="E24" s="40" t="s">
        <v>296</v>
      </c>
      <c r="F24" s="19" t="s">
        <v>64</v>
      </c>
      <c r="G24" s="80" t="s">
        <v>242</v>
      </c>
      <c r="H24" s="64">
        <v>510</v>
      </c>
      <c r="I24" s="111">
        <f t="shared" ref="I24:I40" si="2">VLOOKUP(H24,$H$48:$I$63,2,FALSE)</f>
        <v>4.8611111111111112E-3</v>
      </c>
      <c r="J24" s="123">
        <f>VLOOKUP(H24,$H$47:$J$85,3,FALSE)</f>
        <v>2</v>
      </c>
      <c r="K24" s="8" t="str">
        <f t="shared" si="0"/>
        <v xml:space="preserve">Lara Schenk </v>
      </c>
    </row>
    <row r="25" spans="1:11" ht="15.75" customHeight="1">
      <c r="A25" s="5"/>
      <c r="B25" s="79"/>
      <c r="C25" s="5"/>
      <c r="D25" s="5"/>
      <c r="E25" s="5"/>
      <c r="F25" s="19"/>
      <c r="G25" s="20"/>
      <c r="H25" s="64" t="e">
        <f>VLOOKUP(K25,Starterfeld!K:L,2,FALSE)</f>
        <v>#N/A</v>
      </c>
      <c r="I25" s="65" t="e">
        <f t="shared" si="2"/>
        <v>#N/A</v>
      </c>
      <c r="J25" s="123" t="e">
        <f>VLOOKUP(H25,$H$47:$J$85,3,FALSE)</f>
        <v>#N/A</v>
      </c>
      <c r="K25" s="8" t="str">
        <f t="shared" si="0"/>
        <v xml:space="preserve"> </v>
      </c>
    </row>
    <row r="26" spans="1:11" ht="15.75" customHeight="1">
      <c r="A26" s="5"/>
      <c r="B26" s="81"/>
      <c r="C26" s="5"/>
      <c r="D26" s="5"/>
      <c r="E26" s="5"/>
      <c r="F26" s="19"/>
      <c r="G26" s="20"/>
      <c r="H26" s="64" t="e">
        <f>VLOOKUP(K26,Starterfeld!K:L,2,FALSE)</f>
        <v>#N/A</v>
      </c>
      <c r="I26" s="65" t="e">
        <f t="shared" si="2"/>
        <v>#N/A</v>
      </c>
      <c r="J26" s="123" t="e">
        <f>VLOOKUP(H26,$H$47:$J$85,3,FALSE)</f>
        <v>#N/A</v>
      </c>
      <c r="K26" s="8" t="str">
        <f t="shared" si="0"/>
        <v xml:space="preserve"> </v>
      </c>
    </row>
    <row r="27" spans="1:11" ht="15.75" customHeight="1">
      <c r="A27" s="5"/>
      <c r="B27" s="81"/>
      <c r="C27" s="5"/>
      <c r="D27" s="5"/>
      <c r="E27" s="5"/>
      <c r="F27" s="19"/>
      <c r="G27" s="20"/>
      <c r="H27" s="64" t="e">
        <f>VLOOKUP(K27,Starterfeld!K:L,2,FALSE)</f>
        <v>#N/A</v>
      </c>
      <c r="I27" s="65" t="e">
        <f t="shared" si="2"/>
        <v>#N/A</v>
      </c>
      <c r="J27" s="123" t="e">
        <f>VLOOKUP(H27,$H$47:$J$85,3,FALSE)</f>
        <v>#N/A</v>
      </c>
      <c r="K27" s="8" t="str">
        <f t="shared" si="0"/>
        <v xml:space="preserve"> </v>
      </c>
    </row>
    <row r="28" spans="1:11" ht="15.75" customHeight="1">
      <c r="A28" s="5"/>
      <c r="B28" s="81"/>
      <c r="C28" s="5"/>
      <c r="D28" s="5"/>
      <c r="E28" s="5"/>
      <c r="F28" s="19"/>
      <c r="G28" s="20"/>
      <c r="H28" s="64" t="e">
        <f>VLOOKUP(K28,Starterfeld!K:L,2,FALSE)</f>
        <v>#N/A</v>
      </c>
      <c r="I28" s="65" t="e">
        <f t="shared" si="2"/>
        <v>#N/A</v>
      </c>
      <c r="J28" s="123" t="e">
        <f>VLOOKUP(H28,$H$47:$J$85,3,FALSE)</f>
        <v>#N/A</v>
      </c>
      <c r="K28" s="8" t="str">
        <f t="shared" si="0"/>
        <v xml:space="preserve"> </v>
      </c>
    </row>
    <row r="29" spans="1:11" ht="15.75" customHeight="1">
      <c r="A29" s="5"/>
      <c r="B29" s="81"/>
      <c r="C29" s="5"/>
      <c r="D29" s="5"/>
      <c r="E29" s="5"/>
      <c r="F29" s="19"/>
      <c r="G29" s="20"/>
      <c r="H29" s="64" t="e">
        <f>VLOOKUP(K29,Starterfeld!K:L,2,FALSE)</f>
        <v>#N/A</v>
      </c>
      <c r="I29" s="65" t="e">
        <f t="shared" si="2"/>
        <v>#N/A</v>
      </c>
      <c r="J29" s="123" t="e">
        <f>VLOOKUP(H29,$H$47:$J$85,3,FALSE)</f>
        <v>#N/A</v>
      </c>
      <c r="K29" s="8" t="str">
        <f t="shared" si="0"/>
        <v xml:space="preserve"> </v>
      </c>
    </row>
    <row r="30" spans="1:11" ht="15.75" customHeight="1">
      <c r="A30" s="5"/>
      <c r="B30" s="81"/>
      <c r="C30" s="5"/>
      <c r="D30" s="5"/>
      <c r="E30" s="5"/>
      <c r="F30" s="19"/>
      <c r="G30" s="20"/>
      <c r="H30" s="64" t="e">
        <f>VLOOKUP(K30,Starterfeld!K:L,2,FALSE)</f>
        <v>#N/A</v>
      </c>
      <c r="I30" s="65" t="e">
        <f t="shared" si="2"/>
        <v>#N/A</v>
      </c>
      <c r="J30" s="123" t="e">
        <f>VLOOKUP(H30,$H$47:$J$85,3,FALSE)</f>
        <v>#N/A</v>
      </c>
      <c r="K30" s="8" t="str">
        <f t="shared" si="0"/>
        <v xml:space="preserve"> </v>
      </c>
    </row>
    <row r="31" spans="1:11" ht="15.75" customHeight="1">
      <c r="A31" s="5"/>
      <c r="B31" s="81"/>
      <c r="C31" s="5"/>
      <c r="D31" s="5"/>
      <c r="E31" s="5"/>
      <c r="F31" s="19"/>
      <c r="G31" s="20"/>
      <c r="H31" s="64" t="e">
        <f>VLOOKUP(K31,Starterfeld!K:L,2,FALSE)</f>
        <v>#N/A</v>
      </c>
      <c r="I31" s="65" t="e">
        <f t="shared" si="2"/>
        <v>#N/A</v>
      </c>
      <c r="J31" s="123" t="e">
        <f>VLOOKUP(H31,$H$47:$J$85,3,FALSE)</f>
        <v>#N/A</v>
      </c>
      <c r="K31" s="8" t="str">
        <f t="shared" si="0"/>
        <v xml:space="preserve"> </v>
      </c>
    </row>
    <row r="32" spans="1:11" ht="15.75" customHeight="1">
      <c r="A32" s="5"/>
      <c r="B32" s="81"/>
      <c r="C32" s="5"/>
      <c r="D32" s="5"/>
      <c r="E32" s="5"/>
      <c r="F32" s="19"/>
      <c r="G32" s="20"/>
      <c r="H32" s="64" t="e">
        <f>VLOOKUP(K32,Starterfeld!K:L,2,FALSE)</f>
        <v>#N/A</v>
      </c>
      <c r="I32" s="65" t="e">
        <f t="shared" si="2"/>
        <v>#N/A</v>
      </c>
      <c r="J32" s="123" t="e">
        <f>VLOOKUP(H32,$H$47:$J$85,3,FALSE)</f>
        <v>#N/A</v>
      </c>
      <c r="K32" s="8" t="str">
        <f t="shared" si="0"/>
        <v xml:space="preserve"> </v>
      </c>
    </row>
    <row r="33" spans="1:11" ht="15.75" customHeight="1">
      <c r="A33" s="5"/>
      <c r="B33" s="81"/>
      <c r="C33" s="5"/>
      <c r="D33" s="5"/>
      <c r="E33" s="5"/>
      <c r="F33" s="19"/>
      <c r="G33" s="20"/>
      <c r="H33" s="64" t="e">
        <f>VLOOKUP(K33,Starterfeld!K:L,2,FALSE)</f>
        <v>#N/A</v>
      </c>
      <c r="I33" s="65" t="e">
        <f t="shared" si="2"/>
        <v>#N/A</v>
      </c>
      <c r="J33" s="123" t="e">
        <f>VLOOKUP(H33,$H$47:$J$85,3,FALSE)</f>
        <v>#N/A</v>
      </c>
      <c r="K33" s="8" t="str">
        <f t="shared" si="0"/>
        <v xml:space="preserve"> </v>
      </c>
    </row>
    <row r="34" spans="1:11" ht="15.75" customHeight="1">
      <c r="A34" s="5"/>
      <c r="B34" s="81"/>
      <c r="C34" s="5"/>
      <c r="D34" s="5"/>
      <c r="E34" s="5"/>
      <c r="F34" s="19"/>
      <c r="G34" s="20"/>
      <c r="H34" s="64" t="e">
        <f>VLOOKUP(K34,Starterfeld!K:L,2,FALSE)</f>
        <v>#N/A</v>
      </c>
      <c r="I34" s="65" t="e">
        <f t="shared" si="2"/>
        <v>#N/A</v>
      </c>
      <c r="J34" s="123" t="e">
        <f>VLOOKUP(H34,$H$47:$J$85,3,FALSE)</f>
        <v>#N/A</v>
      </c>
      <c r="K34" s="8" t="str">
        <f t="shared" si="0"/>
        <v xml:space="preserve"> </v>
      </c>
    </row>
    <row r="35" spans="1:11" ht="15.75" customHeight="1">
      <c r="A35" s="5"/>
      <c r="B35" s="81"/>
      <c r="C35" s="5"/>
      <c r="D35" s="5"/>
      <c r="E35" s="5"/>
      <c r="F35" s="19"/>
      <c r="G35" s="20"/>
      <c r="H35" s="64" t="e">
        <f>VLOOKUP(K35,Starterfeld!K:L,2,FALSE)</f>
        <v>#N/A</v>
      </c>
      <c r="I35" s="65" t="e">
        <f t="shared" si="2"/>
        <v>#N/A</v>
      </c>
      <c r="J35" s="123" t="e">
        <f>VLOOKUP(H35,$H$47:$J$85,3,FALSE)</f>
        <v>#N/A</v>
      </c>
      <c r="K35" s="8" t="str">
        <f t="shared" si="0"/>
        <v xml:space="preserve"> </v>
      </c>
    </row>
    <row r="36" spans="1:11" ht="15.75" customHeight="1">
      <c r="A36" s="5"/>
      <c r="B36" s="81"/>
      <c r="C36" s="5"/>
      <c r="D36" s="5"/>
      <c r="E36" s="5"/>
      <c r="F36" s="19"/>
      <c r="G36" s="20"/>
      <c r="H36" s="64" t="e">
        <f>VLOOKUP(K36,Starterfeld!K:L,2,FALSE)</f>
        <v>#N/A</v>
      </c>
      <c r="I36" s="65" t="e">
        <f t="shared" si="2"/>
        <v>#N/A</v>
      </c>
      <c r="J36" s="123" t="e">
        <f>VLOOKUP(H36,$H$47:$J$85,3,FALSE)</f>
        <v>#N/A</v>
      </c>
      <c r="K36" s="8" t="str">
        <f t="shared" si="0"/>
        <v xml:space="preserve"> </v>
      </c>
    </row>
    <row r="37" spans="1:11" ht="15.75" customHeight="1">
      <c r="A37" s="5"/>
      <c r="B37" s="81"/>
      <c r="C37" s="5"/>
      <c r="D37" s="5"/>
      <c r="E37" s="5"/>
      <c r="F37" s="19"/>
      <c r="G37" s="20"/>
      <c r="H37" s="64" t="e">
        <f>VLOOKUP(K37,Starterfeld!K:L,2,FALSE)</f>
        <v>#N/A</v>
      </c>
      <c r="I37" s="65" t="e">
        <f t="shared" si="2"/>
        <v>#N/A</v>
      </c>
      <c r="J37" s="123" t="e">
        <f>VLOOKUP(H37,$H$47:$J$85,3,FALSE)</f>
        <v>#N/A</v>
      </c>
      <c r="K37" s="8" t="str">
        <f t="shared" si="0"/>
        <v xml:space="preserve"> </v>
      </c>
    </row>
    <row r="38" spans="1:11" ht="15.75" customHeight="1">
      <c r="A38" s="5"/>
      <c r="B38" s="81"/>
      <c r="C38" s="5"/>
      <c r="D38" s="5"/>
      <c r="E38" s="5"/>
      <c r="F38" s="19"/>
      <c r="G38" s="20"/>
      <c r="H38" s="64" t="e">
        <f>VLOOKUP(K38,Starterfeld!K:L,2,FALSE)</f>
        <v>#N/A</v>
      </c>
      <c r="I38" s="65" t="e">
        <f t="shared" si="2"/>
        <v>#N/A</v>
      </c>
      <c r="J38" s="123" t="e">
        <f>VLOOKUP(H38,$H$47:$J$85,3,FALSE)</f>
        <v>#N/A</v>
      </c>
      <c r="K38" s="8" t="str">
        <f t="shared" si="0"/>
        <v xml:space="preserve"> </v>
      </c>
    </row>
    <row r="39" spans="1:11" ht="15.75" customHeight="1">
      <c r="A39" s="5"/>
      <c r="B39" s="81"/>
      <c r="C39" s="5"/>
      <c r="D39" s="5"/>
      <c r="E39" s="5"/>
      <c r="F39" s="19"/>
      <c r="G39" s="20"/>
      <c r="H39" s="64" t="e">
        <f>VLOOKUP(K39,Starterfeld!K:L,2,FALSE)</f>
        <v>#N/A</v>
      </c>
      <c r="I39" s="65" t="e">
        <f t="shared" si="2"/>
        <v>#N/A</v>
      </c>
      <c r="J39" s="123" t="e">
        <f>VLOOKUP(H39,$H$47:$J$85,3,FALSE)</f>
        <v>#N/A</v>
      </c>
      <c r="K39" s="8" t="str">
        <f t="shared" si="0"/>
        <v xml:space="preserve"> </v>
      </c>
    </row>
    <row r="40" spans="1:11" ht="15.75" customHeight="1">
      <c r="A40" s="5"/>
      <c r="B40" s="81"/>
      <c r="C40" s="5"/>
      <c r="D40" s="5"/>
      <c r="E40" s="5"/>
      <c r="F40" s="19"/>
      <c r="G40" s="20"/>
      <c r="H40" s="64" t="e">
        <f>VLOOKUP(K40,Starterfeld!K:L,2,FALSE)</f>
        <v>#N/A</v>
      </c>
      <c r="I40" s="65" t="e">
        <f t="shared" si="2"/>
        <v>#N/A</v>
      </c>
      <c r="J40" s="123" t="e">
        <f>VLOOKUP(H40,$H$47:$J$85,3,FALSE)</f>
        <v>#N/A</v>
      </c>
      <c r="K40" s="8" t="str">
        <f t="shared" si="0"/>
        <v xml:space="preserve"> </v>
      </c>
    </row>
    <row r="41" spans="1:11" ht="15.75" customHeight="1">
      <c r="A41" s="71"/>
      <c r="B41" s="71"/>
      <c r="C41" s="71"/>
      <c r="D41" s="71"/>
      <c r="E41" s="71"/>
      <c r="H41" s="2"/>
      <c r="I41" s="2"/>
    </row>
    <row r="42" spans="1:11" ht="15.75" customHeight="1">
      <c r="G42" s="71">
        <f>COUNTA($G$2:G41)</f>
        <v>16</v>
      </c>
      <c r="H42" s="2"/>
      <c r="I42" s="2"/>
    </row>
    <row r="43" spans="1:11" ht="15.75" customHeight="1">
      <c r="H43" s="2"/>
      <c r="I43" s="2"/>
    </row>
    <row r="44" spans="1:11" ht="15.75" customHeight="1">
      <c r="H44" s="2"/>
      <c r="I44" s="2"/>
    </row>
    <row r="45" spans="1:11" ht="15.75" customHeight="1">
      <c r="A45" s="1">
        <v>45116</v>
      </c>
      <c r="H45" s="2"/>
      <c r="I45" s="2"/>
    </row>
    <row r="46" spans="1:11" ht="15.75" customHeight="1">
      <c r="A46" s="71" t="s">
        <v>375</v>
      </c>
      <c r="C46" s="73"/>
      <c r="H46" s="74" t="s">
        <v>376</v>
      </c>
      <c r="I46" s="74" t="s">
        <v>1</v>
      </c>
    </row>
    <row r="47" spans="1:11" ht="15.75" customHeight="1">
      <c r="A47" s="4" t="s">
        <v>2</v>
      </c>
      <c r="B47" s="3" t="s">
        <v>3</v>
      </c>
      <c r="C47" s="3" t="s">
        <v>4</v>
      </c>
      <c r="D47" s="3" t="s">
        <v>5</v>
      </c>
      <c r="G47" s="74" t="s">
        <v>377</v>
      </c>
      <c r="H47" s="2"/>
      <c r="I47" s="2" t="s">
        <v>4</v>
      </c>
    </row>
    <row r="48" spans="1:11" ht="15.75" customHeight="1">
      <c r="A48" s="4">
        <v>1</v>
      </c>
      <c r="B48" s="3" t="s">
        <v>378</v>
      </c>
      <c r="C48" s="75" t="s">
        <v>378</v>
      </c>
      <c r="F48" s="119">
        <v>4.5601851851851853E-3</v>
      </c>
      <c r="G48" s="4">
        <f t="shared" ref="G48:G63" si="3">A48</f>
        <v>1</v>
      </c>
      <c r="H48" s="74">
        <v>616</v>
      </c>
      <c r="I48" s="86">
        <f>SUM($F$48:F48)</f>
        <v>4.5601851851851853E-3</v>
      </c>
      <c r="J48" s="113">
        <f>G48</f>
        <v>1</v>
      </c>
    </row>
    <row r="49" spans="1:10" ht="15.75" customHeight="1">
      <c r="A49" s="4">
        <v>2</v>
      </c>
      <c r="B49" s="3" t="s">
        <v>379</v>
      </c>
      <c r="C49" s="75" t="s">
        <v>380</v>
      </c>
      <c r="F49" s="119">
        <v>3.0092592592592595E-4</v>
      </c>
      <c r="G49" s="4">
        <f t="shared" si="3"/>
        <v>2</v>
      </c>
      <c r="H49" s="74">
        <v>510</v>
      </c>
      <c r="I49" s="86">
        <f>SUM($F$48:F49)</f>
        <v>4.8611111111111112E-3</v>
      </c>
      <c r="J49" s="113">
        <f>G49</f>
        <v>2</v>
      </c>
    </row>
    <row r="50" spans="1:10" ht="15.75" customHeight="1">
      <c r="A50" s="4">
        <v>3</v>
      </c>
      <c r="B50" s="3" t="s">
        <v>379</v>
      </c>
      <c r="C50" s="75" t="s">
        <v>381</v>
      </c>
      <c r="F50" s="119">
        <v>6.9444444444444444E-5</v>
      </c>
      <c r="G50" s="4">
        <f t="shared" si="3"/>
        <v>3</v>
      </c>
      <c r="H50" s="74">
        <v>602</v>
      </c>
      <c r="I50" s="86">
        <f>SUM($F$48:F50)</f>
        <v>4.9305555555555552E-3</v>
      </c>
      <c r="J50" s="113">
        <f>G50</f>
        <v>3</v>
      </c>
    </row>
    <row r="51" spans="1:10" ht="15.75" customHeight="1">
      <c r="A51" s="4">
        <v>4</v>
      </c>
      <c r="B51" s="3" t="s">
        <v>379</v>
      </c>
      <c r="C51" s="75" t="s">
        <v>382</v>
      </c>
      <c r="F51" s="119">
        <v>2.199074074074074E-4</v>
      </c>
      <c r="G51" s="4">
        <f t="shared" si="3"/>
        <v>4</v>
      </c>
      <c r="H51" s="74">
        <v>600</v>
      </c>
      <c r="I51" s="86">
        <f>SUM($F$48:F51)</f>
        <v>5.1504629629629626E-3</v>
      </c>
      <c r="J51" s="113">
        <f>G51</f>
        <v>4</v>
      </c>
    </row>
    <row r="52" spans="1:10" ht="15.75" customHeight="1">
      <c r="A52" s="4">
        <v>5</v>
      </c>
      <c r="B52" s="3" t="s">
        <v>379</v>
      </c>
      <c r="C52" s="75" t="s">
        <v>383</v>
      </c>
      <c r="F52" s="119">
        <v>3.4722222222222222E-5</v>
      </c>
      <c r="G52" s="4">
        <f t="shared" si="3"/>
        <v>5</v>
      </c>
      <c r="H52" s="74">
        <v>621</v>
      </c>
      <c r="I52" s="86">
        <f>SUM($F$48:F52)</f>
        <v>5.185185185185185E-3</v>
      </c>
      <c r="J52" s="113">
        <f>G52</f>
        <v>5</v>
      </c>
    </row>
    <row r="53" spans="1:10" ht="15.75" customHeight="1">
      <c r="A53" s="4">
        <v>6</v>
      </c>
      <c r="B53" s="3" t="s">
        <v>379</v>
      </c>
      <c r="C53" s="75" t="s">
        <v>384</v>
      </c>
      <c r="F53" s="119">
        <v>1.1574074074074073E-5</v>
      </c>
      <c r="G53" s="4">
        <f t="shared" si="3"/>
        <v>6</v>
      </c>
      <c r="H53" s="74">
        <v>615</v>
      </c>
      <c r="I53" s="86">
        <f>SUM($F$48:F53)</f>
        <v>5.1967592592592595E-3</v>
      </c>
      <c r="J53" s="113">
        <f>G53</f>
        <v>6</v>
      </c>
    </row>
    <row r="54" spans="1:10" ht="15.75" customHeight="1">
      <c r="A54" s="4">
        <v>7</v>
      </c>
      <c r="B54" s="3" t="s">
        <v>379</v>
      </c>
      <c r="C54" s="75" t="s">
        <v>385</v>
      </c>
      <c r="F54" s="119">
        <v>1.1574074074074073E-5</v>
      </c>
      <c r="G54" s="4">
        <f t="shared" si="3"/>
        <v>7</v>
      </c>
      <c r="H54" s="74">
        <v>619</v>
      </c>
      <c r="I54" s="86">
        <f>SUM($F$48:F54)</f>
        <v>5.2083333333333339E-3</v>
      </c>
      <c r="J54" s="113">
        <f>G54</f>
        <v>7</v>
      </c>
    </row>
    <row r="55" spans="1:10" ht="15.75" customHeight="1">
      <c r="A55" s="4">
        <v>8</v>
      </c>
      <c r="B55" s="3" t="s">
        <v>379</v>
      </c>
      <c r="C55" s="75" t="s">
        <v>386</v>
      </c>
      <c r="F55" s="119">
        <v>1.1574074074074073E-5</v>
      </c>
      <c r="G55" s="4">
        <f t="shared" si="3"/>
        <v>8</v>
      </c>
      <c r="H55" s="74">
        <v>608</v>
      </c>
      <c r="I55" s="86">
        <f>SUM($F$48:F55)</f>
        <v>5.2199074074074083E-3</v>
      </c>
      <c r="J55" s="113">
        <f>G55</f>
        <v>8</v>
      </c>
    </row>
    <row r="56" spans="1:10" ht="15.75" customHeight="1">
      <c r="A56" s="4">
        <v>9</v>
      </c>
      <c r="B56" s="3" t="s">
        <v>379</v>
      </c>
      <c r="C56" s="75" t="s">
        <v>387</v>
      </c>
      <c r="F56" s="119">
        <v>1.1574074074074073E-5</v>
      </c>
      <c r="G56" s="4">
        <f t="shared" si="3"/>
        <v>9</v>
      </c>
      <c r="H56" s="74">
        <v>612</v>
      </c>
      <c r="I56" s="86">
        <f>SUM($F$48:F56)</f>
        <v>5.2314814814814828E-3</v>
      </c>
      <c r="J56" s="113">
        <f>G56</f>
        <v>9</v>
      </c>
    </row>
    <row r="57" spans="1:10" ht="15.75" customHeight="1">
      <c r="A57" s="4">
        <v>10</v>
      </c>
      <c r="B57" s="3" t="s">
        <v>379</v>
      </c>
      <c r="C57" s="75" t="s">
        <v>388</v>
      </c>
      <c r="F57" s="119">
        <v>2.3148148148148146E-4</v>
      </c>
      <c r="G57" s="4">
        <f t="shared" si="3"/>
        <v>10</v>
      </c>
      <c r="H57" s="74">
        <v>611</v>
      </c>
      <c r="I57" s="86">
        <f>SUM($F$48:F57)</f>
        <v>5.4629629629629646E-3</v>
      </c>
      <c r="J57" s="113">
        <f>G57</f>
        <v>10</v>
      </c>
    </row>
    <row r="58" spans="1:10" ht="15.75" customHeight="1">
      <c r="A58" s="4">
        <v>11</v>
      </c>
      <c r="B58" s="3" t="s">
        <v>379</v>
      </c>
      <c r="C58" s="75" t="s">
        <v>389</v>
      </c>
      <c r="F58" s="119">
        <v>4.6296296296296293E-4</v>
      </c>
      <c r="G58" s="4">
        <f t="shared" si="3"/>
        <v>11</v>
      </c>
      <c r="H58" s="74">
        <v>618</v>
      </c>
      <c r="I58" s="86">
        <f>SUM($F$48:F58)</f>
        <v>5.9259259259259274E-3</v>
      </c>
      <c r="J58" s="113">
        <f>G58</f>
        <v>11</v>
      </c>
    </row>
    <row r="59" spans="1:10" ht="15.75" customHeight="1">
      <c r="A59" s="4">
        <v>12</v>
      </c>
      <c r="B59" s="3" t="s">
        <v>379</v>
      </c>
      <c r="C59" s="75" t="s">
        <v>390</v>
      </c>
      <c r="F59" s="119">
        <v>2.199074074074074E-4</v>
      </c>
      <c r="G59" s="4">
        <f t="shared" si="3"/>
        <v>12</v>
      </c>
      <c r="H59" s="74">
        <v>617</v>
      </c>
      <c r="I59" s="86">
        <f>SUM($F$48:F59)</f>
        <v>6.1458333333333347E-3</v>
      </c>
      <c r="J59" s="113">
        <f>G59</f>
        <v>12</v>
      </c>
    </row>
    <row r="60" spans="1:10" ht="15.75" customHeight="1">
      <c r="A60" s="4">
        <v>13</v>
      </c>
      <c r="B60" s="3" t="s">
        <v>379</v>
      </c>
      <c r="C60" s="75" t="s">
        <v>391</v>
      </c>
      <c r="F60" s="119">
        <v>1.8518518518518518E-4</v>
      </c>
      <c r="G60" s="4">
        <f t="shared" si="3"/>
        <v>13</v>
      </c>
      <c r="H60" s="74">
        <v>610</v>
      </c>
      <c r="I60" s="86">
        <f>SUM($F$48:F60)</f>
        <v>6.3310185185185197E-3</v>
      </c>
      <c r="J60" s="113">
        <f>G60</f>
        <v>13</v>
      </c>
    </row>
    <row r="61" spans="1:10" ht="15.75" customHeight="1">
      <c r="A61" s="4">
        <v>14</v>
      </c>
      <c r="B61" s="3" t="s">
        <v>379</v>
      </c>
      <c r="C61" s="75" t="s">
        <v>392</v>
      </c>
      <c r="F61" s="119">
        <v>1.273148148148148E-4</v>
      </c>
      <c r="G61" s="4">
        <f t="shared" si="3"/>
        <v>14</v>
      </c>
      <c r="H61" s="74">
        <v>603</v>
      </c>
      <c r="I61" s="86">
        <f>SUM($F$48:F61)</f>
        <v>6.4583333333333342E-3</v>
      </c>
      <c r="J61" s="113">
        <f>G61</f>
        <v>14</v>
      </c>
    </row>
    <row r="62" spans="1:10" ht="15.75" customHeight="1">
      <c r="A62" s="4">
        <v>15</v>
      </c>
      <c r="B62" s="3" t="s">
        <v>379</v>
      </c>
      <c r="C62" s="75" t="s">
        <v>393</v>
      </c>
      <c r="F62" s="119">
        <v>4.6296296296296294E-5</v>
      </c>
      <c r="G62" s="4">
        <f t="shared" si="3"/>
        <v>15</v>
      </c>
      <c r="H62" s="74">
        <v>604</v>
      </c>
      <c r="I62" s="86">
        <f>SUM($F$48:F62)</f>
        <v>6.5046296296296302E-3</v>
      </c>
      <c r="J62" s="113">
        <f>G62</f>
        <v>15</v>
      </c>
    </row>
    <row r="63" spans="1:10" ht="15.75" customHeight="1">
      <c r="A63" s="4">
        <v>16</v>
      </c>
      <c r="B63" s="3" t="s">
        <v>379</v>
      </c>
      <c r="C63" s="75" t="s">
        <v>394</v>
      </c>
      <c r="F63" s="119">
        <v>2.6620370370370372E-4</v>
      </c>
      <c r="G63" s="4">
        <f t="shared" si="3"/>
        <v>16</v>
      </c>
      <c r="H63" s="74">
        <v>605</v>
      </c>
      <c r="I63" s="86">
        <f>SUM($F$48:F63)</f>
        <v>6.7708333333333336E-3</v>
      </c>
      <c r="J63" s="113">
        <f>G63</f>
        <v>16</v>
      </c>
    </row>
    <row r="64" spans="1:10" ht="15.75" customHeight="1">
      <c r="H64" s="2"/>
      <c r="I64" s="2"/>
    </row>
    <row r="65" spans="8:9" ht="15.75" customHeight="1">
      <c r="H65" s="2"/>
      <c r="I65" s="2"/>
    </row>
    <row r="66" spans="8:9" ht="15.75" customHeight="1">
      <c r="H66" s="2"/>
      <c r="I66" s="2"/>
    </row>
    <row r="67" spans="8:9" ht="15.75" customHeight="1">
      <c r="H67" s="2"/>
      <c r="I67" s="2"/>
    </row>
    <row r="68" spans="8:9" ht="15.75" customHeight="1">
      <c r="H68" s="2"/>
      <c r="I68" s="2"/>
    </row>
    <row r="69" spans="8:9" ht="15.75" customHeight="1">
      <c r="H69" s="2"/>
      <c r="I69" s="2"/>
    </row>
    <row r="70" spans="8:9" ht="15.75" customHeight="1">
      <c r="H70" s="2"/>
      <c r="I70" s="2"/>
    </row>
    <row r="71" spans="8:9" ht="15.75" customHeight="1">
      <c r="H71" s="2"/>
      <c r="I71" s="2"/>
    </row>
    <row r="72" spans="8:9" ht="15.75" customHeight="1">
      <c r="H72" s="2"/>
      <c r="I72" s="2"/>
    </row>
    <row r="73" spans="8:9" ht="15.75" customHeight="1">
      <c r="H73" s="2"/>
      <c r="I73" s="2"/>
    </row>
    <row r="74" spans="8:9" ht="15.75" customHeight="1">
      <c r="H74" s="2"/>
      <c r="I74" s="2"/>
    </row>
    <row r="75" spans="8:9" ht="15.75" customHeight="1">
      <c r="H75" s="2"/>
      <c r="I75" s="2"/>
    </row>
    <row r="76" spans="8:9" ht="15.75" customHeight="1">
      <c r="H76" s="2"/>
      <c r="I76" s="2"/>
    </row>
    <row r="77" spans="8:9" ht="15.75" customHeight="1">
      <c r="H77" s="2"/>
      <c r="I77" s="2"/>
    </row>
    <row r="78" spans="8:9" ht="15.75" customHeight="1">
      <c r="H78" s="2"/>
      <c r="I78" s="2"/>
    </row>
    <row r="79" spans="8:9" ht="15.75" customHeight="1">
      <c r="H79" s="2"/>
      <c r="I79" s="2"/>
    </row>
    <row r="80" spans="8:9" ht="15.75" customHeight="1">
      <c r="H80" s="2"/>
      <c r="I80" s="2"/>
    </row>
    <row r="81" spans="8:9" ht="15.75" customHeight="1">
      <c r="H81" s="2"/>
      <c r="I81" s="2"/>
    </row>
    <row r="82" spans="8:9" ht="15.75" customHeight="1">
      <c r="H82" s="2"/>
      <c r="I82" s="2"/>
    </row>
    <row r="83" spans="8:9" ht="15.75" customHeight="1">
      <c r="H83" s="2"/>
      <c r="I83" s="2"/>
    </row>
    <row r="84" spans="8:9" ht="15.75" customHeight="1">
      <c r="H84" s="2"/>
      <c r="I84" s="2"/>
    </row>
    <row r="85" spans="8:9" ht="15.75" customHeight="1">
      <c r="H85" s="2"/>
      <c r="I85" s="2"/>
    </row>
    <row r="86" spans="8:9" ht="15.75" customHeight="1">
      <c r="H86" s="2"/>
      <c r="I86" s="2"/>
    </row>
    <row r="87" spans="8:9" ht="15.75" customHeight="1">
      <c r="H87" s="2"/>
      <c r="I87" s="2"/>
    </row>
    <row r="88" spans="8:9" ht="15.75" customHeight="1">
      <c r="H88" s="2"/>
      <c r="I88" s="2"/>
    </row>
    <row r="89" spans="8:9" ht="15.75" customHeight="1">
      <c r="H89" s="2"/>
      <c r="I89" s="2"/>
    </row>
    <row r="90" spans="8:9" ht="15.75" customHeight="1">
      <c r="H90" s="2"/>
      <c r="I90" s="2"/>
    </row>
    <row r="91" spans="8:9" ht="15.75" customHeight="1">
      <c r="H91" s="2"/>
      <c r="I91" s="2"/>
    </row>
    <row r="92" spans="8:9" ht="15.75" customHeight="1">
      <c r="H92" s="2"/>
      <c r="I92" s="2"/>
    </row>
    <row r="93" spans="8:9" ht="15.75" customHeight="1">
      <c r="H93" s="2"/>
      <c r="I93" s="2"/>
    </row>
    <row r="94" spans="8:9" ht="15.75" customHeight="1">
      <c r="H94" s="2"/>
      <c r="I94" s="2"/>
    </row>
    <row r="95" spans="8:9" ht="15.75" customHeight="1">
      <c r="H95" s="2"/>
      <c r="I95" s="2"/>
    </row>
    <row r="96" spans="8:9" ht="15.75" customHeight="1">
      <c r="H96" s="2"/>
      <c r="I96" s="2"/>
    </row>
    <row r="97" spans="8:9" ht="15.75" customHeight="1">
      <c r="H97" s="2"/>
      <c r="I97" s="2"/>
    </row>
    <row r="98" spans="8:9" ht="15.75" customHeight="1">
      <c r="H98" s="2"/>
      <c r="I98" s="2"/>
    </row>
    <row r="99" spans="8:9" ht="15.75" customHeight="1">
      <c r="H99" s="2"/>
      <c r="I99" s="2"/>
    </row>
    <row r="100" spans="8:9" ht="15.75" customHeight="1">
      <c r="H100" s="2"/>
      <c r="I100" s="2"/>
    </row>
    <row r="101" spans="8:9" ht="15.75" customHeight="1">
      <c r="H101" s="2"/>
      <c r="I101" s="2"/>
    </row>
    <row r="102" spans="8:9" ht="15.75" customHeight="1">
      <c r="H102" s="2"/>
      <c r="I102" s="2"/>
    </row>
    <row r="103" spans="8:9" ht="15.75" customHeight="1">
      <c r="H103" s="2"/>
      <c r="I103" s="2"/>
    </row>
    <row r="104" spans="8:9" ht="15.75" customHeight="1">
      <c r="H104" s="2"/>
      <c r="I104" s="2"/>
    </row>
    <row r="105" spans="8:9" ht="15.75" customHeight="1">
      <c r="H105" s="2"/>
      <c r="I105" s="2"/>
    </row>
    <row r="106" spans="8:9" ht="15.75" customHeight="1">
      <c r="H106" s="2"/>
      <c r="I106" s="2"/>
    </row>
    <row r="107" spans="8:9" ht="15.75" customHeight="1">
      <c r="H107" s="2"/>
      <c r="I107" s="2"/>
    </row>
    <row r="108" spans="8:9" ht="15.75" customHeight="1">
      <c r="H108" s="2"/>
      <c r="I108" s="2"/>
    </row>
    <row r="109" spans="8:9" ht="15.75" customHeight="1">
      <c r="H109" s="2"/>
      <c r="I109" s="2"/>
    </row>
    <row r="110" spans="8:9" ht="15.75" customHeight="1">
      <c r="H110" s="2"/>
      <c r="I110" s="2"/>
    </row>
    <row r="111" spans="8:9" ht="15.75" customHeight="1">
      <c r="H111" s="2"/>
      <c r="I111" s="2"/>
    </row>
    <row r="112" spans="8:9" ht="15.75" customHeight="1">
      <c r="H112" s="2"/>
      <c r="I112" s="2"/>
    </row>
    <row r="113" spans="8:9" ht="15.75" customHeight="1">
      <c r="H113" s="2"/>
      <c r="I113" s="2"/>
    </row>
    <row r="114" spans="8:9" ht="15.75" customHeight="1">
      <c r="H114" s="2"/>
      <c r="I114" s="2"/>
    </row>
    <row r="115" spans="8:9" ht="15.75" customHeight="1">
      <c r="H115" s="2"/>
      <c r="I115" s="2"/>
    </row>
    <row r="116" spans="8:9" ht="15.75" customHeight="1">
      <c r="H116" s="2"/>
      <c r="I116" s="2"/>
    </row>
    <row r="117" spans="8:9" ht="15.75" customHeight="1">
      <c r="H117" s="2"/>
      <c r="I117" s="2"/>
    </row>
    <row r="118" spans="8:9" ht="15.75" customHeight="1">
      <c r="H118" s="2"/>
      <c r="I118" s="2"/>
    </row>
    <row r="119" spans="8:9" ht="15.75" customHeight="1">
      <c r="H119" s="2"/>
      <c r="I119" s="2"/>
    </row>
    <row r="120" spans="8:9" ht="15.75" customHeight="1">
      <c r="H120" s="2"/>
      <c r="I120" s="2"/>
    </row>
    <row r="121" spans="8:9" ht="15.75" customHeight="1">
      <c r="H121" s="2"/>
      <c r="I121" s="2"/>
    </row>
    <row r="122" spans="8:9" ht="15.75" customHeight="1">
      <c r="H122" s="2"/>
      <c r="I122" s="2"/>
    </row>
    <row r="123" spans="8:9" ht="15.75" customHeight="1">
      <c r="H123" s="2"/>
      <c r="I123" s="2"/>
    </row>
    <row r="124" spans="8:9" ht="15.75" customHeight="1">
      <c r="H124" s="2"/>
      <c r="I124" s="2"/>
    </row>
    <row r="125" spans="8:9" ht="15.75" customHeight="1">
      <c r="H125" s="2"/>
      <c r="I125" s="2"/>
    </row>
    <row r="126" spans="8:9" ht="15.75" customHeight="1">
      <c r="H126" s="2"/>
      <c r="I126" s="2"/>
    </row>
    <row r="127" spans="8:9" ht="15.75" customHeight="1">
      <c r="H127" s="2"/>
      <c r="I127" s="2"/>
    </row>
    <row r="128" spans="8:9" ht="15.75" customHeight="1">
      <c r="H128" s="2"/>
      <c r="I128" s="2"/>
    </row>
    <row r="129" spans="8:9" ht="15.75" customHeight="1">
      <c r="H129" s="2"/>
      <c r="I129" s="2"/>
    </row>
    <row r="130" spans="8:9" ht="15.75" customHeight="1">
      <c r="H130" s="2"/>
      <c r="I130" s="2"/>
    </row>
    <row r="131" spans="8:9" ht="15.75" customHeight="1">
      <c r="H131" s="2"/>
      <c r="I131" s="2"/>
    </row>
    <row r="132" spans="8:9" ht="15.75" customHeight="1">
      <c r="H132" s="2"/>
      <c r="I132" s="2"/>
    </row>
    <row r="133" spans="8:9" ht="15.75" customHeight="1">
      <c r="H133" s="2"/>
      <c r="I133" s="2"/>
    </row>
    <row r="134" spans="8:9" ht="15.75" customHeight="1">
      <c r="H134" s="2"/>
      <c r="I134" s="2"/>
    </row>
    <row r="135" spans="8:9" ht="15.75" customHeight="1">
      <c r="H135" s="2"/>
      <c r="I135" s="2"/>
    </row>
    <row r="136" spans="8:9" ht="15.75" customHeight="1">
      <c r="H136" s="2"/>
      <c r="I136" s="2"/>
    </row>
    <row r="137" spans="8:9" ht="15.75" customHeight="1">
      <c r="H137" s="2"/>
      <c r="I137" s="2"/>
    </row>
    <row r="138" spans="8:9" ht="15.75" customHeight="1">
      <c r="H138" s="2"/>
      <c r="I138" s="2"/>
    </row>
    <row r="139" spans="8:9" ht="15.75" customHeight="1">
      <c r="H139" s="2"/>
      <c r="I139" s="2"/>
    </row>
    <row r="140" spans="8:9" ht="15.75" customHeight="1">
      <c r="H140" s="2"/>
      <c r="I140" s="2"/>
    </row>
    <row r="141" spans="8:9" ht="15.75" customHeight="1">
      <c r="H141" s="2"/>
      <c r="I141" s="2"/>
    </row>
    <row r="142" spans="8:9" ht="15.75" customHeight="1">
      <c r="H142" s="2"/>
      <c r="I142" s="2"/>
    </row>
    <row r="143" spans="8:9" ht="15.75" customHeight="1">
      <c r="H143" s="2"/>
      <c r="I143" s="2"/>
    </row>
    <row r="144" spans="8:9" ht="15.75" customHeight="1">
      <c r="H144" s="2"/>
      <c r="I144" s="2"/>
    </row>
    <row r="145" spans="8:9" ht="15.75" customHeight="1">
      <c r="H145" s="2"/>
      <c r="I145" s="2"/>
    </row>
    <row r="146" spans="8:9" ht="15.75" customHeight="1">
      <c r="H146" s="2"/>
      <c r="I146" s="2"/>
    </row>
    <row r="147" spans="8:9" ht="15.75" customHeight="1">
      <c r="H147" s="2"/>
      <c r="I147" s="2"/>
    </row>
    <row r="148" spans="8:9" ht="15.75" customHeight="1">
      <c r="H148" s="2"/>
      <c r="I148" s="2"/>
    </row>
    <row r="149" spans="8:9" ht="15.75" customHeight="1">
      <c r="H149" s="2"/>
      <c r="I149" s="2"/>
    </row>
    <row r="150" spans="8:9" ht="15.75" customHeight="1">
      <c r="H150" s="2"/>
      <c r="I150" s="2"/>
    </row>
    <row r="151" spans="8:9" ht="15.75" customHeight="1">
      <c r="H151" s="2"/>
      <c r="I151" s="2"/>
    </row>
    <row r="152" spans="8:9" ht="15.75" customHeight="1">
      <c r="H152" s="2"/>
      <c r="I152" s="2"/>
    </row>
    <row r="153" spans="8:9" ht="15.75" customHeight="1">
      <c r="H153" s="2"/>
      <c r="I153" s="2"/>
    </row>
    <row r="154" spans="8:9" ht="15.75" customHeight="1">
      <c r="H154" s="2"/>
      <c r="I154" s="2"/>
    </row>
    <row r="155" spans="8:9" ht="15.75" customHeight="1">
      <c r="H155" s="2"/>
      <c r="I155" s="2"/>
    </row>
    <row r="156" spans="8:9" ht="15.75" customHeight="1">
      <c r="H156" s="2"/>
      <c r="I156" s="2"/>
    </row>
    <row r="157" spans="8:9" ht="15.75" customHeight="1">
      <c r="H157" s="2"/>
      <c r="I157" s="2"/>
    </row>
    <row r="158" spans="8:9" ht="15.75" customHeight="1">
      <c r="H158" s="2"/>
      <c r="I158" s="2"/>
    </row>
    <row r="159" spans="8:9" ht="15.75" customHeight="1">
      <c r="H159" s="2"/>
      <c r="I159" s="2"/>
    </row>
    <row r="160" spans="8:9" ht="15.75" customHeight="1">
      <c r="H160" s="2"/>
      <c r="I160" s="2"/>
    </row>
    <row r="161" spans="8:9" ht="15.75" customHeight="1">
      <c r="H161" s="2"/>
      <c r="I161" s="2"/>
    </row>
    <row r="162" spans="8:9" ht="15.75" customHeight="1">
      <c r="H162" s="2"/>
      <c r="I162" s="2"/>
    </row>
    <row r="163" spans="8:9" ht="15.75" customHeight="1">
      <c r="H163" s="2"/>
      <c r="I163" s="2"/>
    </row>
    <row r="164" spans="8:9" ht="15.75" customHeight="1">
      <c r="H164" s="2"/>
      <c r="I164" s="2"/>
    </row>
    <row r="165" spans="8:9" ht="15.75" customHeight="1">
      <c r="H165" s="2"/>
      <c r="I165" s="2"/>
    </row>
    <row r="166" spans="8:9" ht="15.75" customHeight="1">
      <c r="H166" s="2"/>
      <c r="I166" s="2"/>
    </row>
    <row r="167" spans="8:9" ht="15.75" customHeight="1">
      <c r="H167" s="2"/>
      <c r="I167" s="2"/>
    </row>
    <row r="168" spans="8:9" ht="15.75" customHeight="1">
      <c r="H168" s="2"/>
      <c r="I168" s="2"/>
    </row>
    <row r="169" spans="8:9" ht="15.75" customHeight="1">
      <c r="H169" s="2"/>
      <c r="I169" s="2"/>
    </row>
    <row r="170" spans="8:9" ht="15.75" customHeight="1">
      <c r="H170" s="2"/>
      <c r="I170" s="2"/>
    </row>
    <row r="171" spans="8:9" ht="15.75" customHeight="1">
      <c r="H171" s="2"/>
      <c r="I171" s="2"/>
    </row>
    <row r="172" spans="8:9" ht="15.75" customHeight="1">
      <c r="H172" s="2"/>
      <c r="I172" s="2"/>
    </row>
    <row r="173" spans="8:9" ht="15.75" customHeight="1">
      <c r="H173" s="2"/>
      <c r="I173" s="2"/>
    </row>
    <row r="174" spans="8:9" ht="15.75" customHeight="1">
      <c r="H174" s="2"/>
      <c r="I174" s="2"/>
    </row>
    <row r="175" spans="8:9" ht="15.75" customHeight="1">
      <c r="H175" s="2"/>
      <c r="I175" s="2"/>
    </row>
    <row r="176" spans="8:9" ht="15.75" customHeight="1">
      <c r="H176" s="2"/>
      <c r="I176" s="2"/>
    </row>
    <row r="177" spans="8:9" ht="15.75" customHeight="1">
      <c r="H177" s="2"/>
      <c r="I177" s="2"/>
    </row>
    <row r="178" spans="8:9" ht="15.75" customHeight="1">
      <c r="H178" s="2"/>
      <c r="I178" s="2"/>
    </row>
    <row r="179" spans="8:9" ht="15.75" customHeight="1">
      <c r="H179" s="2"/>
      <c r="I179" s="2"/>
    </row>
    <row r="180" spans="8:9" ht="15.75" customHeight="1">
      <c r="H180" s="2"/>
      <c r="I180" s="2"/>
    </row>
    <row r="181" spans="8:9" ht="15.75" customHeight="1">
      <c r="H181" s="2"/>
      <c r="I181" s="2"/>
    </row>
    <row r="182" spans="8:9" ht="15.75" customHeight="1">
      <c r="H182" s="2"/>
      <c r="I182" s="2"/>
    </row>
    <row r="183" spans="8:9" ht="15.75" customHeight="1">
      <c r="H183" s="2"/>
      <c r="I183" s="2"/>
    </row>
    <row r="184" spans="8:9" ht="15.75" customHeight="1">
      <c r="H184" s="2"/>
      <c r="I184" s="2"/>
    </row>
    <row r="185" spans="8:9" ht="15.75" customHeight="1">
      <c r="H185" s="2"/>
      <c r="I185" s="2"/>
    </row>
    <row r="186" spans="8:9" ht="15.75" customHeight="1">
      <c r="H186" s="2"/>
      <c r="I186" s="2"/>
    </row>
    <row r="187" spans="8:9" ht="15.75" customHeight="1">
      <c r="H187" s="2"/>
      <c r="I187" s="2"/>
    </row>
    <row r="188" spans="8:9" ht="15.75" customHeight="1">
      <c r="H188" s="2"/>
      <c r="I188" s="2"/>
    </row>
    <row r="189" spans="8:9" ht="15.75" customHeight="1">
      <c r="H189" s="2"/>
      <c r="I189" s="2"/>
    </row>
    <row r="190" spans="8:9" ht="15.75" customHeight="1">
      <c r="H190" s="2"/>
      <c r="I190" s="2"/>
    </row>
    <row r="191" spans="8:9" ht="15.75" customHeight="1">
      <c r="H191" s="2"/>
      <c r="I191" s="2"/>
    </row>
    <row r="192" spans="8:9" ht="15.75" customHeight="1">
      <c r="H192" s="2"/>
      <c r="I192" s="2"/>
    </row>
    <row r="193" spans="8:9" ht="15.75" customHeight="1">
      <c r="H193" s="2"/>
      <c r="I193" s="2"/>
    </row>
    <row r="194" spans="8:9" ht="15.75" customHeight="1">
      <c r="H194" s="2"/>
      <c r="I194" s="2"/>
    </row>
    <row r="195" spans="8:9" ht="15.75" customHeight="1">
      <c r="H195" s="2"/>
      <c r="I195" s="2"/>
    </row>
    <row r="196" spans="8:9" ht="15.75" customHeight="1">
      <c r="H196" s="2"/>
      <c r="I196" s="2"/>
    </row>
    <row r="197" spans="8:9" ht="15.75" customHeight="1">
      <c r="H197" s="2"/>
      <c r="I197" s="2"/>
    </row>
    <row r="198" spans="8:9" ht="15.75" customHeight="1">
      <c r="H198" s="2"/>
      <c r="I198" s="2"/>
    </row>
    <row r="199" spans="8:9" ht="15.75" customHeight="1">
      <c r="H199" s="2"/>
      <c r="I199" s="2"/>
    </row>
    <row r="200" spans="8:9" ht="15.75" customHeight="1">
      <c r="H200" s="2"/>
      <c r="I200" s="2"/>
    </row>
    <row r="201" spans="8:9" ht="15.75" customHeight="1">
      <c r="H201" s="2"/>
      <c r="I201" s="2"/>
    </row>
    <row r="202" spans="8:9" ht="15.75" customHeight="1">
      <c r="H202" s="2"/>
      <c r="I202" s="2"/>
    </row>
    <row r="203" spans="8:9" ht="15.75" customHeight="1">
      <c r="H203" s="2"/>
      <c r="I203" s="2"/>
    </row>
    <row r="204" spans="8:9" ht="15.75" customHeight="1">
      <c r="H204" s="2"/>
      <c r="I204" s="2"/>
    </row>
    <row r="205" spans="8:9" ht="15.75" customHeight="1">
      <c r="H205" s="2"/>
      <c r="I205" s="2"/>
    </row>
    <row r="206" spans="8:9" ht="15.75" customHeight="1">
      <c r="H206" s="2"/>
      <c r="I206" s="2"/>
    </row>
    <row r="207" spans="8:9" ht="15.75" customHeight="1">
      <c r="H207" s="2"/>
      <c r="I207" s="2"/>
    </row>
    <row r="208" spans="8:9" ht="15.75" customHeight="1">
      <c r="H208" s="2"/>
      <c r="I208" s="2"/>
    </row>
    <row r="209" spans="8:9" ht="15.75" customHeight="1">
      <c r="H209" s="2"/>
      <c r="I209" s="2"/>
    </row>
    <row r="210" spans="8:9" ht="15.75" customHeight="1">
      <c r="H210" s="2"/>
      <c r="I210" s="2"/>
    </row>
    <row r="211" spans="8:9" ht="15.75" customHeight="1">
      <c r="H211" s="2"/>
      <c r="I211" s="2"/>
    </row>
    <row r="212" spans="8:9" ht="15.75" customHeight="1">
      <c r="H212" s="2"/>
      <c r="I212" s="2"/>
    </row>
    <row r="213" spans="8:9" ht="15.75" customHeight="1">
      <c r="H213" s="2"/>
      <c r="I213" s="2"/>
    </row>
    <row r="214" spans="8:9" ht="15.75" customHeight="1">
      <c r="H214" s="2"/>
      <c r="I214" s="2"/>
    </row>
    <row r="215" spans="8:9" ht="15.75" customHeight="1">
      <c r="H215" s="2"/>
      <c r="I215" s="2"/>
    </row>
    <row r="216" spans="8:9" ht="15.75" customHeight="1">
      <c r="H216" s="2"/>
      <c r="I216" s="2"/>
    </row>
    <row r="217" spans="8:9" ht="15.75" customHeight="1">
      <c r="H217" s="2"/>
      <c r="I217" s="2"/>
    </row>
    <row r="218" spans="8:9" ht="15.75" customHeight="1">
      <c r="H218" s="2"/>
      <c r="I218" s="2"/>
    </row>
    <row r="219" spans="8:9" ht="15.75" customHeight="1">
      <c r="H219" s="2"/>
      <c r="I219" s="2"/>
    </row>
    <row r="220" spans="8:9" ht="15.75" customHeight="1">
      <c r="H220" s="2"/>
      <c r="I220" s="2"/>
    </row>
    <row r="221" spans="8:9" ht="15.75" customHeight="1">
      <c r="H221" s="2"/>
      <c r="I221" s="2"/>
    </row>
    <row r="222" spans="8:9" ht="15.75" customHeight="1">
      <c r="H222" s="2"/>
      <c r="I222" s="2"/>
    </row>
    <row r="223" spans="8:9" ht="15.75" customHeight="1">
      <c r="H223" s="2"/>
      <c r="I223" s="2"/>
    </row>
    <row r="224" spans="8:9" ht="15.75" customHeight="1">
      <c r="H224" s="2"/>
      <c r="I224" s="2"/>
    </row>
    <row r="225" spans="8:9" ht="15.75" customHeight="1">
      <c r="H225" s="2"/>
      <c r="I225" s="2"/>
    </row>
    <row r="226" spans="8:9" ht="15.75" customHeight="1">
      <c r="H226" s="2"/>
      <c r="I226" s="2"/>
    </row>
    <row r="227" spans="8:9" ht="15.75" customHeight="1">
      <c r="H227" s="2"/>
      <c r="I227" s="2"/>
    </row>
    <row r="228" spans="8:9" ht="15.75" customHeight="1">
      <c r="H228" s="2"/>
      <c r="I228" s="2"/>
    </row>
    <row r="229" spans="8:9" ht="15.75" customHeight="1">
      <c r="H229" s="2"/>
      <c r="I229" s="2"/>
    </row>
    <row r="230" spans="8:9" ht="15.75" customHeight="1">
      <c r="H230" s="2"/>
      <c r="I230" s="2"/>
    </row>
    <row r="231" spans="8:9" ht="15.75" customHeight="1">
      <c r="H231" s="2"/>
      <c r="I231" s="2"/>
    </row>
    <row r="232" spans="8:9" ht="15.75" customHeight="1">
      <c r="H232" s="2"/>
      <c r="I232" s="2"/>
    </row>
    <row r="233" spans="8:9" ht="15.75" customHeight="1">
      <c r="H233" s="2"/>
      <c r="I233" s="2"/>
    </row>
    <row r="234" spans="8:9" ht="15.75" customHeight="1">
      <c r="H234" s="2"/>
      <c r="I234" s="2"/>
    </row>
    <row r="235" spans="8:9" ht="15.75" customHeight="1">
      <c r="H235" s="2"/>
      <c r="I235" s="2"/>
    </row>
    <row r="236" spans="8:9" ht="15.75" customHeight="1">
      <c r="H236" s="2"/>
      <c r="I236" s="2"/>
    </row>
    <row r="237" spans="8:9" ht="15.75" customHeight="1">
      <c r="H237" s="2"/>
      <c r="I237" s="2"/>
    </row>
    <row r="238" spans="8:9" ht="15.75" customHeight="1">
      <c r="H238" s="2"/>
      <c r="I238" s="2"/>
    </row>
    <row r="239" spans="8:9" ht="15.75" customHeight="1">
      <c r="H239" s="2"/>
      <c r="I239" s="2"/>
    </row>
    <row r="240" spans="8:9" ht="15.75" customHeight="1">
      <c r="H240" s="2"/>
      <c r="I240" s="2"/>
    </row>
    <row r="241" spans="8:9" ht="15.75" customHeight="1">
      <c r="H241" s="2"/>
      <c r="I241" s="2"/>
    </row>
    <row r="242" spans="8:9" ht="15.75" customHeight="1">
      <c r="H242" s="2"/>
      <c r="I242" s="2"/>
    </row>
    <row r="243" spans="8:9" ht="15.75" customHeight="1">
      <c r="H243" s="2"/>
      <c r="I243" s="2"/>
    </row>
    <row r="244" spans="8:9" ht="15.75" customHeight="1">
      <c r="H244" s="2"/>
      <c r="I244" s="2"/>
    </row>
    <row r="245" spans="8:9" ht="15.75" customHeight="1">
      <c r="H245" s="2"/>
      <c r="I245" s="2"/>
    </row>
    <row r="246" spans="8:9" ht="15.75" customHeight="1">
      <c r="H246" s="2"/>
      <c r="I246" s="2"/>
    </row>
    <row r="247" spans="8:9" ht="15.75" customHeight="1">
      <c r="H247" s="2"/>
      <c r="I247" s="2"/>
    </row>
    <row r="248" spans="8:9" ht="15.75" customHeight="1">
      <c r="H248" s="2"/>
      <c r="I248" s="2"/>
    </row>
    <row r="249" spans="8:9" ht="15.75" customHeight="1">
      <c r="H249" s="2"/>
      <c r="I249" s="2"/>
    </row>
    <row r="250" spans="8:9" ht="15.75" customHeight="1">
      <c r="H250" s="2"/>
      <c r="I250" s="2"/>
    </row>
    <row r="251" spans="8:9" ht="15.75" customHeight="1">
      <c r="H251" s="2"/>
      <c r="I251" s="2"/>
    </row>
    <row r="252" spans="8:9" ht="15.75" customHeight="1">
      <c r="H252" s="2"/>
      <c r="I252" s="2"/>
    </row>
    <row r="253" spans="8:9" ht="15.75" customHeight="1">
      <c r="H253" s="2"/>
      <c r="I253" s="2"/>
    </row>
    <row r="254" spans="8:9" ht="15.75" customHeight="1">
      <c r="H254" s="2"/>
      <c r="I254" s="2"/>
    </row>
    <row r="255" spans="8:9" ht="15.75" customHeight="1">
      <c r="H255" s="2"/>
      <c r="I255" s="2"/>
    </row>
    <row r="256" spans="8:9" ht="15.75" customHeight="1">
      <c r="H256" s="2"/>
      <c r="I256" s="2"/>
    </row>
    <row r="257" spans="8:9" ht="15.75" customHeight="1">
      <c r="H257" s="2"/>
      <c r="I257" s="2"/>
    </row>
    <row r="258" spans="8:9" ht="15.75" customHeight="1">
      <c r="H258" s="2"/>
      <c r="I258" s="2"/>
    </row>
    <row r="259" spans="8:9" ht="15.75" customHeight="1">
      <c r="H259" s="2"/>
      <c r="I259" s="2"/>
    </row>
    <row r="260" spans="8:9" ht="15.75" customHeight="1">
      <c r="H260" s="2"/>
      <c r="I260" s="2"/>
    </row>
    <row r="261" spans="8:9" ht="15.75" customHeight="1">
      <c r="H261" s="2"/>
      <c r="I261" s="2"/>
    </row>
    <row r="262" spans="8:9" ht="15.75" customHeight="1">
      <c r="H262" s="2"/>
      <c r="I262" s="2"/>
    </row>
    <row r="263" spans="8:9" ht="15.75" customHeight="1">
      <c r="H263" s="2"/>
      <c r="I263" s="2"/>
    </row>
    <row r="264" spans="8:9" ht="15.75" customHeight="1">
      <c r="H264" s="2"/>
      <c r="I264" s="2"/>
    </row>
    <row r="265" spans="8:9" ht="15.75" customHeight="1">
      <c r="H265" s="2"/>
      <c r="I265" s="2"/>
    </row>
    <row r="266" spans="8:9" ht="15.75" customHeight="1">
      <c r="H266" s="2"/>
      <c r="I266" s="2"/>
    </row>
    <row r="267" spans="8:9" ht="15.75" customHeight="1">
      <c r="H267" s="2"/>
      <c r="I267" s="2"/>
    </row>
    <row r="268" spans="8:9" ht="15.75" customHeight="1">
      <c r="H268" s="2"/>
      <c r="I268" s="2"/>
    </row>
    <row r="269" spans="8:9" ht="15.75" customHeight="1">
      <c r="H269" s="2"/>
      <c r="I269" s="2"/>
    </row>
    <row r="270" spans="8:9" ht="15.75" customHeight="1">
      <c r="H270" s="2"/>
      <c r="I270" s="2"/>
    </row>
    <row r="271" spans="8:9" ht="15.75" customHeight="1">
      <c r="H271" s="2"/>
      <c r="I271" s="2"/>
    </row>
    <row r="272" spans="8:9" ht="15.75" customHeight="1">
      <c r="H272" s="2"/>
      <c r="I272" s="2"/>
    </row>
    <row r="273" spans="8:9" ht="15.75" customHeight="1">
      <c r="H273" s="2"/>
      <c r="I273" s="2"/>
    </row>
    <row r="274" spans="8:9" ht="15.75" customHeight="1">
      <c r="H274" s="2"/>
      <c r="I274" s="2"/>
    </row>
    <row r="275" spans="8:9" ht="15.75" customHeight="1">
      <c r="H275" s="2"/>
      <c r="I275" s="2"/>
    </row>
    <row r="276" spans="8:9" ht="15.75" customHeight="1">
      <c r="H276" s="2"/>
      <c r="I276" s="2"/>
    </row>
    <row r="277" spans="8:9" ht="15.75" customHeight="1">
      <c r="H277" s="2"/>
      <c r="I277" s="2"/>
    </row>
    <row r="278" spans="8:9" ht="15.75" customHeight="1">
      <c r="H278" s="2"/>
      <c r="I278" s="2"/>
    </row>
    <row r="279" spans="8:9" ht="15.75" customHeight="1">
      <c r="H279" s="2"/>
      <c r="I279" s="2"/>
    </row>
    <row r="280" spans="8:9" ht="15.75" customHeight="1">
      <c r="H280" s="2"/>
      <c r="I280" s="2"/>
    </row>
    <row r="281" spans="8:9" ht="15.75" customHeight="1">
      <c r="H281" s="2"/>
      <c r="I281" s="2"/>
    </row>
    <row r="282" spans="8:9" ht="15.75" customHeight="1">
      <c r="H282" s="2"/>
      <c r="I282" s="2"/>
    </row>
    <row r="283" spans="8:9" ht="15.75" customHeight="1">
      <c r="H283" s="2"/>
      <c r="I283" s="2"/>
    </row>
    <row r="284" spans="8:9" ht="15.75" customHeight="1">
      <c r="H284" s="2"/>
      <c r="I284" s="2"/>
    </row>
    <row r="285" spans="8:9" ht="15.75" customHeight="1">
      <c r="H285" s="2"/>
      <c r="I285" s="2"/>
    </row>
    <row r="286" spans="8:9" ht="15.75" customHeight="1">
      <c r="H286" s="2"/>
      <c r="I286" s="2"/>
    </row>
    <row r="287" spans="8:9" ht="15.75" customHeight="1">
      <c r="H287" s="2"/>
      <c r="I287" s="2"/>
    </row>
    <row r="288" spans="8:9" ht="15.75" customHeight="1">
      <c r="H288" s="2"/>
      <c r="I288" s="2"/>
    </row>
    <row r="289" spans="8:9" ht="15.75" customHeight="1">
      <c r="H289" s="2"/>
      <c r="I289" s="2"/>
    </row>
    <row r="290" spans="8:9" ht="15.75" customHeight="1">
      <c r="H290" s="2"/>
      <c r="I290" s="2"/>
    </row>
    <row r="291" spans="8:9" ht="15.75" customHeight="1">
      <c r="H291" s="2"/>
      <c r="I291" s="2"/>
    </row>
    <row r="292" spans="8:9" ht="15.75" customHeight="1">
      <c r="H292" s="2"/>
      <c r="I292" s="2"/>
    </row>
    <row r="293" spans="8:9" ht="15.75" customHeight="1">
      <c r="H293" s="2"/>
      <c r="I293" s="2"/>
    </row>
    <row r="294" spans="8:9" ht="15.75" customHeight="1">
      <c r="H294" s="2"/>
      <c r="I294" s="2"/>
    </row>
    <row r="295" spans="8:9" ht="15.75" customHeight="1">
      <c r="H295" s="2"/>
      <c r="I295" s="2"/>
    </row>
    <row r="296" spans="8:9" ht="15.75" customHeight="1">
      <c r="H296" s="2"/>
      <c r="I296" s="2"/>
    </row>
    <row r="297" spans="8:9" ht="15.75" customHeight="1">
      <c r="H297" s="2"/>
      <c r="I297" s="2"/>
    </row>
    <row r="298" spans="8:9" ht="15.75" customHeight="1">
      <c r="H298" s="2"/>
      <c r="I298" s="2"/>
    </row>
    <row r="299" spans="8:9" ht="15.75" customHeight="1">
      <c r="H299" s="2"/>
      <c r="I299" s="2"/>
    </row>
    <row r="300" spans="8:9" ht="15.75" customHeight="1">
      <c r="H300" s="2"/>
      <c r="I300" s="2"/>
    </row>
    <row r="301" spans="8:9" ht="15.75" customHeight="1">
      <c r="H301" s="2"/>
      <c r="I301" s="2"/>
    </row>
    <row r="302" spans="8:9" ht="15.75" customHeight="1">
      <c r="H302" s="2"/>
      <c r="I302" s="2"/>
    </row>
    <row r="303" spans="8:9" ht="15.75" customHeight="1">
      <c r="H303" s="2"/>
      <c r="I303" s="2"/>
    </row>
    <row r="304" spans="8:9" ht="15.75" customHeight="1">
      <c r="H304" s="2"/>
      <c r="I304" s="2"/>
    </row>
    <row r="305" spans="8:9" ht="15.75" customHeight="1">
      <c r="H305" s="2"/>
      <c r="I305" s="2"/>
    </row>
    <row r="306" spans="8:9" ht="15.75" customHeight="1">
      <c r="H306" s="2"/>
      <c r="I306" s="2"/>
    </row>
    <row r="307" spans="8:9" ht="15.75" customHeight="1">
      <c r="H307" s="2"/>
      <c r="I307" s="2"/>
    </row>
    <row r="308" spans="8:9" ht="15.75" customHeight="1">
      <c r="H308" s="2"/>
      <c r="I308" s="2"/>
    </row>
    <row r="309" spans="8:9" ht="15.75" customHeight="1">
      <c r="H309" s="2"/>
      <c r="I309" s="2"/>
    </row>
    <row r="310" spans="8:9" ht="15.75" customHeight="1">
      <c r="H310" s="2"/>
      <c r="I310" s="2"/>
    </row>
    <row r="311" spans="8:9" ht="15.75" customHeight="1">
      <c r="H311" s="2"/>
      <c r="I311" s="2"/>
    </row>
    <row r="312" spans="8:9" ht="15.75" customHeight="1">
      <c r="H312" s="2"/>
      <c r="I312" s="2"/>
    </row>
    <row r="313" spans="8:9" ht="15.75" customHeight="1">
      <c r="H313" s="2"/>
      <c r="I313" s="2"/>
    </row>
    <row r="314" spans="8:9" ht="15.75" customHeight="1">
      <c r="H314" s="2"/>
      <c r="I314" s="2"/>
    </row>
    <row r="315" spans="8:9" ht="15.75" customHeight="1">
      <c r="H315" s="2"/>
      <c r="I315" s="2"/>
    </row>
    <row r="316" spans="8:9" ht="15.75" customHeight="1">
      <c r="H316" s="2"/>
      <c r="I316" s="2"/>
    </row>
    <row r="317" spans="8:9" ht="15.75" customHeight="1">
      <c r="H317" s="2"/>
      <c r="I317" s="2"/>
    </row>
    <row r="318" spans="8:9" ht="15.75" customHeight="1">
      <c r="H318" s="2"/>
      <c r="I318" s="2"/>
    </row>
    <row r="319" spans="8:9" ht="15.75" customHeight="1">
      <c r="H319" s="2"/>
      <c r="I319" s="2"/>
    </row>
    <row r="320" spans="8:9" ht="15.75" customHeight="1">
      <c r="H320" s="2"/>
      <c r="I320" s="2"/>
    </row>
    <row r="321" spans="8:9" ht="15.75" customHeight="1">
      <c r="H321" s="2"/>
      <c r="I321" s="2"/>
    </row>
    <row r="322" spans="8:9" ht="15.75" customHeight="1">
      <c r="H322" s="2"/>
      <c r="I322" s="2"/>
    </row>
    <row r="323" spans="8:9" ht="15.75" customHeight="1">
      <c r="H323" s="2"/>
      <c r="I323" s="2"/>
    </row>
    <row r="324" spans="8:9" ht="15.75" customHeight="1">
      <c r="H324" s="2"/>
      <c r="I324" s="2"/>
    </row>
    <row r="325" spans="8:9" ht="15.75" customHeight="1">
      <c r="H325" s="2"/>
      <c r="I325" s="2"/>
    </row>
    <row r="326" spans="8:9" ht="15.75" customHeight="1">
      <c r="H326" s="2"/>
      <c r="I326" s="2"/>
    </row>
    <row r="327" spans="8:9" ht="15.75" customHeight="1">
      <c r="H327" s="2"/>
      <c r="I327" s="2"/>
    </row>
    <row r="328" spans="8:9" ht="15.75" customHeight="1">
      <c r="H328" s="2"/>
      <c r="I328" s="2"/>
    </row>
    <row r="329" spans="8:9" ht="15.75" customHeight="1">
      <c r="H329" s="2"/>
      <c r="I329" s="2"/>
    </row>
    <row r="330" spans="8:9" ht="15.75" customHeight="1">
      <c r="H330" s="2"/>
      <c r="I330" s="2"/>
    </row>
    <row r="331" spans="8:9" ht="15.75" customHeight="1">
      <c r="H331" s="2"/>
      <c r="I331" s="2"/>
    </row>
    <row r="332" spans="8:9" ht="15.75" customHeight="1">
      <c r="H332" s="2"/>
      <c r="I332" s="2"/>
    </row>
    <row r="333" spans="8:9" ht="15.75" customHeight="1">
      <c r="H333" s="2"/>
      <c r="I333" s="2"/>
    </row>
    <row r="334" spans="8:9" ht="15.75" customHeight="1">
      <c r="H334" s="2"/>
      <c r="I334" s="2"/>
    </row>
    <row r="335" spans="8:9" ht="15.75" customHeight="1">
      <c r="H335" s="2"/>
      <c r="I335" s="2"/>
    </row>
    <row r="336" spans="8:9" ht="15.75" customHeight="1">
      <c r="H336" s="2"/>
      <c r="I336" s="2"/>
    </row>
    <row r="337" spans="8:9" ht="15.75" customHeight="1">
      <c r="H337" s="2"/>
      <c r="I337" s="2"/>
    </row>
    <row r="338" spans="8:9" ht="15.75" customHeight="1">
      <c r="H338" s="2"/>
      <c r="I338" s="2"/>
    </row>
    <row r="339" spans="8:9" ht="15.75" customHeight="1">
      <c r="H339" s="2"/>
      <c r="I339" s="2"/>
    </row>
    <row r="340" spans="8:9" ht="15.75" customHeight="1">
      <c r="H340" s="2"/>
      <c r="I340" s="2"/>
    </row>
    <row r="341" spans="8:9" ht="15.75" customHeight="1">
      <c r="H341" s="2"/>
      <c r="I341" s="2"/>
    </row>
    <row r="342" spans="8:9" ht="15.75" customHeight="1">
      <c r="H342" s="2"/>
      <c r="I342" s="2"/>
    </row>
    <row r="343" spans="8:9" ht="15.75" customHeight="1">
      <c r="H343" s="2"/>
      <c r="I343" s="2"/>
    </row>
    <row r="344" spans="8:9" ht="15.75" customHeight="1">
      <c r="H344" s="2"/>
      <c r="I344" s="2"/>
    </row>
    <row r="345" spans="8:9" ht="15.75" customHeight="1">
      <c r="H345" s="2"/>
      <c r="I345" s="2"/>
    </row>
    <row r="346" spans="8:9" ht="15.75" customHeight="1">
      <c r="H346" s="2"/>
      <c r="I346" s="2"/>
    </row>
    <row r="347" spans="8:9" ht="15.75" customHeight="1">
      <c r="H347" s="2"/>
      <c r="I347" s="2"/>
    </row>
    <row r="348" spans="8:9" ht="15.75" customHeight="1">
      <c r="H348" s="2"/>
      <c r="I348" s="2"/>
    </row>
    <row r="349" spans="8:9" ht="15.75" customHeight="1">
      <c r="H349" s="2"/>
      <c r="I349" s="2"/>
    </row>
    <row r="350" spans="8:9" ht="15.75" customHeight="1">
      <c r="H350" s="2"/>
      <c r="I350" s="2"/>
    </row>
    <row r="351" spans="8:9" ht="15.75" customHeight="1">
      <c r="H351" s="2"/>
      <c r="I351" s="2"/>
    </row>
    <row r="352" spans="8:9" ht="15.75" customHeight="1">
      <c r="H352" s="2"/>
      <c r="I352" s="2"/>
    </row>
    <row r="353" spans="8:9" ht="15.75" customHeight="1">
      <c r="H353" s="2"/>
      <c r="I353" s="2"/>
    </row>
    <row r="354" spans="8:9" ht="15.75" customHeight="1">
      <c r="H354" s="2"/>
      <c r="I354" s="2"/>
    </row>
    <row r="355" spans="8:9" ht="15.75" customHeight="1">
      <c r="H355" s="2"/>
      <c r="I355" s="2"/>
    </row>
    <row r="356" spans="8:9" ht="15.75" customHeight="1">
      <c r="H356" s="2"/>
      <c r="I356" s="2"/>
    </row>
    <row r="357" spans="8:9" ht="15.75" customHeight="1">
      <c r="H357" s="2"/>
      <c r="I357" s="2"/>
    </row>
    <row r="358" spans="8:9" ht="15.75" customHeight="1">
      <c r="H358" s="2"/>
      <c r="I358" s="2"/>
    </row>
    <row r="359" spans="8:9" ht="15.75" customHeight="1">
      <c r="H359" s="2"/>
      <c r="I359" s="2"/>
    </row>
    <row r="360" spans="8:9" ht="15.75" customHeight="1">
      <c r="H360" s="2"/>
      <c r="I360" s="2"/>
    </row>
    <row r="361" spans="8:9" ht="15.75" customHeight="1">
      <c r="H361" s="2"/>
      <c r="I361" s="2"/>
    </row>
    <row r="362" spans="8:9" ht="15.75" customHeight="1">
      <c r="H362" s="2"/>
      <c r="I362" s="2"/>
    </row>
    <row r="363" spans="8:9" ht="15.75" customHeight="1">
      <c r="H363" s="2"/>
      <c r="I363" s="2"/>
    </row>
    <row r="364" spans="8:9" ht="15.75" customHeight="1">
      <c r="H364" s="2"/>
      <c r="I364" s="2"/>
    </row>
    <row r="365" spans="8:9" ht="15.75" customHeight="1">
      <c r="H365" s="2"/>
      <c r="I365" s="2"/>
    </row>
    <row r="366" spans="8:9" ht="15.75" customHeight="1">
      <c r="H366" s="2"/>
      <c r="I366" s="2"/>
    </row>
    <row r="367" spans="8:9" ht="15.75" customHeight="1">
      <c r="H367" s="2"/>
      <c r="I367" s="2"/>
    </row>
    <row r="368" spans="8:9" ht="15.75" customHeight="1">
      <c r="H368" s="2"/>
      <c r="I368" s="2"/>
    </row>
    <row r="369" spans="8:9" ht="15.75" customHeight="1">
      <c r="H369" s="2"/>
      <c r="I369" s="2"/>
    </row>
    <row r="370" spans="8:9" ht="15.75" customHeight="1">
      <c r="H370" s="2"/>
      <c r="I370" s="2"/>
    </row>
    <row r="371" spans="8:9" ht="15.75" customHeight="1">
      <c r="H371" s="2"/>
      <c r="I371" s="2"/>
    </row>
    <row r="372" spans="8:9" ht="15.75" customHeight="1">
      <c r="H372" s="2"/>
      <c r="I372" s="2"/>
    </row>
    <row r="373" spans="8:9" ht="15.75" customHeight="1">
      <c r="H373" s="2"/>
      <c r="I373" s="2"/>
    </row>
    <row r="374" spans="8:9" ht="15.75" customHeight="1">
      <c r="H374" s="2"/>
      <c r="I374" s="2"/>
    </row>
    <row r="375" spans="8:9" ht="15.75" customHeight="1">
      <c r="H375" s="2"/>
      <c r="I375" s="2"/>
    </row>
    <row r="376" spans="8:9" ht="15.75" customHeight="1">
      <c r="H376" s="2"/>
      <c r="I376" s="2"/>
    </row>
    <row r="377" spans="8:9" ht="15.75" customHeight="1">
      <c r="H377" s="2"/>
      <c r="I377" s="2"/>
    </row>
    <row r="378" spans="8:9" ht="15.75" customHeight="1">
      <c r="H378" s="2"/>
      <c r="I378" s="2"/>
    </row>
    <row r="379" spans="8:9" ht="15.75" customHeight="1">
      <c r="H379" s="2"/>
      <c r="I379" s="2"/>
    </row>
    <row r="380" spans="8:9" ht="15.75" customHeight="1">
      <c r="H380" s="2"/>
      <c r="I380" s="2"/>
    </row>
    <row r="381" spans="8:9" ht="15.75" customHeight="1">
      <c r="H381" s="2"/>
      <c r="I381" s="2"/>
    </row>
    <row r="382" spans="8:9" ht="15.75" customHeight="1">
      <c r="H382" s="2"/>
      <c r="I382" s="2"/>
    </row>
    <row r="383" spans="8:9" ht="15.75" customHeight="1">
      <c r="H383" s="2"/>
      <c r="I383" s="2"/>
    </row>
    <row r="384" spans="8:9" ht="15.75" customHeight="1">
      <c r="H384" s="2"/>
      <c r="I384" s="2"/>
    </row>
    <row r="385" spans="8:9" ht="15.75" customHeight="1">
      <c r="H385" s="2"/>
      <c r="I385" s="2"/>
    </row>
    <row r="386" spans="8:9" ht="15.75" customHeight="1">
      <c r="H386" s="2"/>
      <c r="I386" s="2"/>
    </row>
    <row r="387" spans="8:9" ht="15.75" customHeight="1">
      <c r="H387" s="2"/>
      <c r="I387" s="2"/>
    </row>
    <row r="388" spans="8:9" ht="15.75" customHeight="1">
      <c r="H388" s="2"/>
      <c r="I388" s="2"/>
    </row>
    <row r="389" spans="8:9" ht="15.75" customHeight="1">
      <c r="H389" s="2"/>
      <c r="I389" s="2"/>
    </row>
    <row r="390" spans="8:9" ht="15.75" customHeight="1">
      <c r="H390" s="2"/>
      <c r="I390" s="2"/>
    </row>
    <row r="391" spans="8:9" ht="15.75" customHeight="1">
      <c r="H391" s="2"/>
      <c r="I391" s="2"/>
    </row>
    <row r="392" spans="8:9" ht="15.75" customHeight="1">
      <c r="H392" s="2"/>
      <c r="I392" s="2"/>
    </row>
    <row r="393" spans="8:9" ht="15.75" customHeight="1">
      <c r="H393" s="2"/>
      <c r="I393" s="2"/>
    </row>
    <row r="394" spans="8:9" ht="15.75" customHeight="1">
      <c r="H394" s="2"/>
      <c r="I394" s="2"/>
    </row>
    <row r="395" spans="8:9" ht="15.75" customHeight="1">
      <c r="H395" s="2"/>
      <c r="I395" s="2"/>
    </row>
    <row r="396" spans="8:9" ht="15.75" customHeight="1">
      <c r="H396" s="2"/>
      <c r="I396" s="2"/>
    </row>
    <row r="397" spans="8:9" ht="15.75" customHeight="1">
      <c r="H397" s="2"/>
      <c r="I397" s="2"/>
    </row>
    <row r="398" spans="8:9" ht="15.75" customHeight="1">
      <c r="H398" s="2"/>
      <c r="I398" s="2"/>
    </row>
    <row r="399" spans="8:9" ht="15.75" customHeight="1">
      <c r="H399" s="2"/>
      <c r="I399" s="2"/>
    </row>
    <row r="400" spans="8:9" ht="15.75" customHeight="1">
      <c r="H400" s="2"/>
      <c r="I400" s="2"/>
    </row>
    <row r="401" spans="8:9" ht="15.75" customHeight="1">
      <c r="H401" s="2"/>
      <c r="I401" s="2"/>
    </row>
    <row r="402" spans="8:9" ht="15.75" customHeight="1">
      <c r="H402" s="2"/>
      <c r="I402" s="2"/>
    </row>
    <row r="403" spans="8:9" ht="15.75" customHeight="1">
      <c r="H403" s="2"/>
      <c r="I403" s="2"/>
    </row>
    <row r="404" spans="8:9" ht="15.75" customHeight="1">
      <c r="H404" s="2"/>
      <c r="I404" s="2"/>
    </row>
    <row r="405" spans="8:9" ht="15.75" customHeight="1">
      <c r="H405" s="2"/>
      <c r="I405" s="2"/>
    </row>
    <row r="406" spans="8:9" ht="15.75" customHeight="1">
      <c r="H406" s="2"/>
      <c r="I406" s="2"/>
    </row>
    <row r="407" spans="8:9" ht="15.75" customHeight="1">
      <c r="H407" s="2"/>
      <c r="I407" s="2"/>
    </row>
    <row r="408" spans="8:9" ht="15.75" customHeight="1">
      <c r="H408" s="2"/>
      <c r="I408" s="2"/>
    </row>
    <row r="409" spans="8:9" ht="15.75" customHeight="1">
      <c r="H409" s="2"/>
      <c r="I409" s="2"/>
    </row>
    <row r="410" spans="8:9" ht="15.75" customHeight="1">
      <c r="H410" s="2"/>
      <c r="I410" s="2"/>
    </row>
    <row r="411" spans="8:9" ht="15.75" customHeight="1">
      <c r="H411" s="2"/>
      <c r="I411" s="2"/>
    </row>
    <row r="412" spans="8:9" ht="15.75" customHeight="1">
      <c r="H412" s="2"/>
      <c r="I412" s="2"/>
    </row>
    <row r="413" spans="8:9" ht="15.75" customHeight="1">
      <c r="H413" s="2"/>
      <c r="I413" s="2"/>
    </row>
    <row r="414" spans="8:9" ht="15.75" customHeight="1">
      <c r="H414" s="2"/>
      <c r="I414" s="2"/>
    </row>
    <row r="415" spans="8:9" ht="15.75" customHeight="1">
      <c r="H415" s="2"/>
      <c r="I415" s="2"/>
    </row>
    <row r="416" spans="8:9" ht="15.75" customHeight="1">
      <c r="H416" s="2"/>
      <c r="I416" s="2"/>
    </row>
    <row r="417" spans="8:9" ht="15.75" customHeight="1">
      <c r="H417" s="2"/>
      <c r="I417" s="2"/>
    </row>
    <row r="418" spans="8:9" ht="15.75" customHeight="1">
      <c r="H418" s="2"/>
      <c r="I418" s="2"/>
    </row>
    <row r="419" spans="8:9" ht="15.75" customHeight="1">
      <c r="H419" s="2"/>
      <c r="I419" s="2"/>
    </row>
    <row r="420" spans="8:9" ht="15.75" customHeight="1">
      <c r="H420" s="2"/>
      <c r="I420" s="2"/>
    </row>
    <row r="421" spans="8:9" ht="15.75" customHeight="1">
      <c r="H421" s="2"/>
      <c r="I421" s="2"/>
    </row>
    <row r="422" spans="8:9" ht="15.75" customHeight="1">
      <c r="H422" s="2"/>
      <c r="I422" s="2"/>
    </row>
    <row r="423" spans="8:9" ht="15.75" customHeight="1">
      <c r="H423" s="2"/>
      <c r="I423" s="2"/>
    </row>
    <row r="424" spans="8:9" ht="15.75" customHeight="1">
      <c r="H424" s="2"/>
      <c r="I424" s="2"/>
    </row>
    <row r="425" spans="8:9" ht="15.75" customHeight="1">
      <c r="H425" s="2"/>
      <c r="I425" s="2"/>
    </row>
    <row r="426" spans="8:9" ht="15.75" customHeight="1">
      <c r="H426" s="2"/>
      <c r="I426" s="2"/>
    </row>
    <row r="427" spans="8:9" ht="15.75" customHeight="1">
      <c r="H427" s="2"/>
      <c r="I427" s="2"/>
    </row>
    <row r="428" spans="8:9" ht="15.75" customHeight="1">
      <c r="H428" s="2"/>
      <c r="I428" s="2"/>
    </row>
    <row r="429" spans="8:9" ht="15.75" customHeight="1">
      <c r="H429" s="2"/>
      <c r="I429" s="2"/>
    </row>
    <row r="430" spans="8:9" ht="15.75" customHeight="1">
      <c r="H430" s="2"/>
      <c r="I430" s="2"/>
    </row>
    <row r="431" spans="8:9" ht="15.75" customHeight="1">
      <c r="H431" s="2"/>
      <c r="I431" s="2"/>
    </row>
    <row r="432" spans="8:9" ht="15.75" customHeight="1">
      <c r="H432" s="2"/>
      <c r="I432" s="2"/>
    </row>
    <row r="433" spans="8:9" ht="15.75" customHeight="1">
      <c r="H433" s="2"/>
      <c r="I433" s="2"/>
    </row>
    <row r="434" spans="8:9" ht="15.75" customHeight="1">
      <c r="H434" s="2"/>
      <c r="I434" s="2"/>
    </row>
    <row r="435" spans="8:9" ht="15.75" customHeight="1">
      <c r="H435" s="2"/>
      <c r="I435" s="2"/>
    </row>
    <row r="436" spans="8:9" ht="15.75" customHeight="1">
      <c r="H436" s="2"/>
      <c r="I436" s="2"/>
    </row>
    <row r="437" spans="8:9" ht="15.75" customHeight="1">
      <c r="H437" s="2"/>
      <c r="I437" s="2"/>
    </row>
    <row r="438" spans="8:9" ht="15.75" customHeight="1">
      <c r="H438" s="2"/>
      <c r="I438" s="2"/>
    </row>
    <row r="439" spans="8:9" ht="15.75" customHeight="1">
      <c r="H439" s="2"/>
      <c r="I439" s="2"/>
    </row>
    <row r="440" spans="8:9" ht="15.75" customHeight="1">
      <c r="H440" s="2"/>
      <c r="I440" s="2"/>
    </row>
    <row r="441" spans="8:9" ht="15.75" customHeight="1">
      <c r="H441" s="2"/>
      <c r="I441" s="2"/>
    </row>
    <row r="442" spans="8:9" ht="15.75" customHeight="1">
      <c r="H442" s="2"/>
      <c r="I442" s="2"/>
    </row>
    <row r="443" spans="8:9" ht="15.75" customHeight="1">
      <c r="H443" s="2"/>
      <c r="I443" s="2"/>
    </row>
    <row r="444" spans="8:9" ht="15.75" customHeight="1">
      <c r="H444" s="2"/>
      <c r="I444" s="2"/>
    </row>
    <row r="445" spans="8:9" ht="15.75" customHeight="1">
      <c r="H445" s="2"/>
      <c r="I445" s="2"/>
    </row>
    <row r="446" spans="8:9" ht="15.75" customHeight="1">
      <c r="H446" s="2"/>
      <c r="I446" s="2"/>
    </row>
    <row r="447" spans="8:9" ht="15.75" customHeight="1">
      <c r="H447" s="2"/>
      <c r="I447" s="2"/>
    </row>
    <row r="448" spans="8:9" ht="15.75" customHeight="1">
      <c r="H448" s="2"/>
      <c r="I448" s="2"/>
    </row>
    <row r="449" spans="8:9" ht="15.75" customHeight="1">
      <c r="H449" s="2"/>
      <c r="I449" s="2"/>
    </row>
    <row r="450" spans="8:9" ht="15.75" customHeight="1">
      <c r="H450" s="2"/>
      <c r="I450" s="2"/>
    </row>
    <row r="451" spans="8:9" ht="15.75" customHeight="1">
      <c r="H451" s="2"/>
      <c r="I451" s="2"/>
    </row>
    <row r="452" spans="8:9" ht="15.75" customHeight="1">
      <c r="H452" s="2"/>
      <c r="I452" s="2"/>
    </row>
    <row r="453" spans="8:9" ht="15.75" customHeight="1">
      <c r="H453" s="2"/>
      <c r="I453" s="2"/>
    </row>
    <row r="454" spans="8:9" ht="15.75" customHeight="1">
      <c r="H454" s="2"/>
      <c r="I454" s="2"/>
    </row>
    <row r="455" spans="8:9" ht="15.75" customHeight="1">
      <c r="H455" s="2"/>
      <c r="I455" s="2"/>
    </row>
    <row r="456" spans="8:9" ht="15.75" customHeight="1">
      <c r="H456" s="2"/>
      <c r="I456" s="2"/>
    </row>
    <row r="457" spans="8:9" ht="15.75" customHeight="1">
      <c r="H457" s="2"/>
      <c r="I457" s="2"/>
    </row>
    <row r="458" spans="8:9" ht="15.75" customHeight="1">
      <c r="H458" s="2"/>
      <c r="I458" s="2"/>
    </row>
    <row r="459" spans="8:9" ht="15.75" customHeight="1">
      <c r="H459" s="2"/>
      <c r="I459" s="2"/>
    </row>
    <row r="460" spans="8:9" ht="15.75" customHeight="1">
      <c r="H460" s="2"/>
      <c r="I460" s="2"/>
    </row>
    <row r="461" spans="8:9" ht="15.75" customHeight="1">
      <c r="H461" s="2"/>
      <c r="I461" s="2"/>
    </row>
    <row r="462" spans="8:9" ht="15.75" customHeight="1">
      <c r="H462" s="2"/>
      <c r="I462" s="2"/>
    </row>
    <row r="463" spans="8:9" ht="15.75" customHeight="1">
      <c r="H463" s="2"/>
      <c r="I463" s="2"/>
    </row>
    <row r="464" spans="8:9" ht="15.75" customHeight="1">
      <c r="H464" s="2"/>
      <c r="I464" s="2"/>
    </row>
    <row r="465" spans="8:9" ht="15.75" customHeight="1">
      <c r="H465" s="2"/>
      <c r="I465" s="2"/>
    </row>
    <row r="466" spans="8:9" ht="15.75" customHeight="1">
      <c r="H466" s="2"/>
      <c r="I466" s="2"/>
    </row>
    <row r="467" spans="8:9" ht="15.75" customHeight="1">
      <c r="H467" s="2"/>
      <c r="I467" s="2"/>
    </row>
    <row r="468" spans="8:9" ht="15.75" customHeight="1">
      <c r="H468" s="2"/>
      <c r="I468" s="2"/>
    </row>
    <row r="469" spans="8:9" ht="15.75" customHeight="1">
      <c r="H469" s="2"/>
      <c r="I469" s="2"/>
    </row>
    <row r="470" spans="8:9" ht="15.75" customHeight="1">
      <c r="H470" s="2"/>
      <c r="I470" s="2"/>
    </row>
    <row r="471" spans="8:9" ht="15.75" customHeight="1">
      <c r="H471" s="2"/>
      <c r="I471" s="2"/>
    </row>
    <row r="472" spans="8:9" ht="15.75" customHeight="1">
      <c r="H472" s="2"/>
      <c r="I472" s="2"/>
    </row>
    <row r="473" spans="8:9" ht="15.75" customHeight="1">
      <c r="H473" s="2"/>
      <c r="I473" s="2"/>
    </row>
    <row r="474" spans="8:9" ht="15.75" customHeight="1">
      <c r="H474" s="2"/>
      <c r="I474" s="2"/>
    </row>
    <row r="475" spans="8:9" ht="15.75" customHeight="1">
      <c r="H475" s="2"/>
      <c r="I475" s="2"/>
    </row>
    <row r="476" spans="8:9" ht="15.75" customHeight="1">
      <c r="H476" s="2"/>
      <c r="I476" s="2"/>
    </row>
    <row r="477" spans="8:9" ht="15.75" customHeight="1">
      <c r="H477" s="2"/>
      <c r="I477" s="2"/>
    </row>
    <row r="478" spans="8:9" ht="15.75" customHeight="1">
      <c r="H478" s="2"/>
      <c r="I478" s="2"/>
    </row>
    <row r="479" spans="8:9" ht="15.75" customHeight="1">
      <c r="H479" s="2"/>
      <c r="I479" s="2"/>
    </row>
    <row r="480" spans="8:9" ht="15.75" customHeight="1">
      <c r="H480" s="2"/>
      <c r="I480" s="2"/>
    </row>
    <row r="481" spans="8:9" ht="15.75" customHeight="1">
      <c r="H481" s="2"/>
      <c r="I481" s="2"/>
    </row>
    <row r="482" spans="8:9" ht="15.75" customHeight="1">
      <c r="H482" s="2"/>
      <c r="I482" s="2"/>
    </row>
    <row r="483" spans="8:9" ht="15.75" customHeight="1">
      <c r="H483" s="2"/>
      <c r="I483" s="2"/>
    </row>
    <row r="484" spans="8:9" ht="15.75" customHeight="1">
      <c r="H484" s="2"/>
      <c r="I484" s="2"/>
    </row>
    <row r="485" spans="8:9" ht="15.75" customHeight="1">
      <c r="H485" s="2"/>
      <c r="I485" s="2"/>
    </row>
    <row r="486" spans="8:9" ht="15.75" customHeight="1">
      <c r="H486" s="2"/>
      <c r="I486" s="2"/>
    </row>
    <row r="487" spans="8:9" ht="15.75" customHeight="1">
      <c r="H487" s="2"/>
      <c r="I487" s="2"/>
    </row>
    <row r="488" spans="8:9" ht="15.75" customHeight="1">
      <c r="H488" s="2"/>
      <c r="I488" s="2"/>
    </row>
    <row r="489" spans="8:9" ht="15.75" customHeight="1">
      <c r="H489" s="2"/>
      <c r="I489" s="2"/>
    </row>
    <row r="490" spans="8:9" ht="15.75" customHeight="1">
      <c r="H490" s="2"/>
      <c r="I490" s="2"/>
    </row>
    <row r="491" spans="8:9" ht="15.75" customHeight="1">
      <c r="H491" s="2"/>
      <c r="I491" s="2"/>
    </row>
    <row r="492" spans="8:9" ht="15.75" customHeight="1">
      <c r="H492" s="2"/>
      <c r="I492" s="2"/>
    </row>
    <row r="493" spans="8:9" ht="15.75" customHeight="1">
      <c r="H493" s="2"/>
      <c r="I493" s="2"/>
    </row>
    <row r="494" spans="8:9" ht="15.75" customHeight="1">
      <c r="H494" s="2"/>
      <c r="I494" s="2"/>
    </row>
    <row r="495" spans="8:9" ht="15.75" customHeight="1">
      <c r="H495" s="2"/>
      <c r="I495" s="2"/>
    </row>
    <row r="496" spans="8:9" ht="15.75" customHeight="1">
      <c r="H496" s="2"/>
      <c r="I496" s="2"/>
    </row>
    <row r="497" spans="8:9" ht="15.75" customHeight="1">
      <c r="H497" s="2"/>
      <c r="I497" s="2"/>
    </row>
    <row r="498" spans="8:9" ht="15.75" customHeight="1">
      <c r="H498" s="2"/>
      <c r="I498" s="2"/>
    </row>
    <row r="499" spans="8:9" ht="15.75" customHeight="1">
      <c r="H499" s="2"/>
      <c r="I499" s="2"/>
    </row>
    <row r="500" spans="8:9" ht="15.75" customHeight="1">
      <c r="H500" s="2"/>
      <c r="I500" s="2"/>
    </row>
    <row r="501" spans="8:9" ht="15.75" customHeight="1">
      <c r="H501" s="2"/>
      <c r="I501" s="2"/>
    </row>
    <row r="502" spans="8:9" ht="15.75" customHeight="1">
      <c r="H502" s="2"/>
      <c r="I502" s="2"/>
    </row>
    <row r="503" spans="8:9" ht="15.75" customHeight="1">
      <c r="H503" s="2"/>
      <c r="I503" s="2"/>
    </row>
    <row r="504" spans="8:9" ht="15.75" customHeight="1">
      <c r="H504" s="2"/>
      <c r="I504" s="2"/>
    </row>
    <row r="505" spans="8:9" ht="15.75" customHeight="1">
      <c r="H505" s="2"/>
      <c r="I505" s="2"/>
    </row>
    <row r="506" spans="8:9" ht="15.75" customHeight="1">
      <c r="H506" s="2"/>
      <c r="I506" s="2"/>
    </row>
    <row r="507" spans="8:9" ht="15.75" customHeight="1">
      <c r="H507" s="2"/>
      <c r="I507" s="2"/>
    </row>
    <row r="508" spans="8:9" ht="15.75" customHeight="1">
      <c r="H508" s="2"/>
      <c r="I508" s="2"/>
    </row>
    <row r="509" spans="8:9" ht="15.75" customHeight="1">
      <c r="H509" s="2"/>
      <c r="I509" s="2"/>
    </row>
    <row r="510" spans="8:9" ht="15.75" customHeight="1">
      <c r="H510" s="2"/>
      <c r="I510" s="2"/>
    </row>
    <row r="511" spans="8:9" ht="15.75" customHeight="1">
      <c r="H511" s="2"/>
      <c r="I511" s="2"/>
    </row>
    <row r="512" spans="8:9" ht="15.75" customHeight="1">
      <c r="H512" s="2"/>
      <c r="I512" s="2"/>
    </row>
    <row r="513" spans="8:9" ht="15.75" customHeight="1">
      <c r="H513" s="2"/>
      <c r="I513" s="2"/>
    </row>
    <row r="514" spans="8:9" ht="15.75" customHeight="1">
      <c r="H514" s="2"/>
      <c r="I514" s="2"/>
    </row>
    <row r="515" spans="8:9" ht="15.75" customHeight="1">
      <c r="H515" s="2"/>
      <c r="I515" s="2"/>
    </row>
    <row r="516" spans="8:9" ht="15.75" customHeight="1">
      <c r="H516" s="2"/>
      <c r="I516" s="2"/>
    </row>
    <row r="517" spans="8:9" ht="15.75" customHeight="1">
      <c r="H517" s="2"/>
      <c r="I517" s="2"/>
    </row>
    <row r="518" spans="8:9" ht="15.75" customHeight="1">
      <c r="H518" s="2"/>
      <c r="I518" s="2"/>
    </row>
    <row r="519" spans="8:9" ht="15.75" customHeight="1">
      <c r="H519" s="2"/>
      <c r="I519" s="2"/>
    </row>
    <row r="520" spans="8:9" ht="15.75" customHeight="1">
      <c r="H520" s="2"/>
      <c r="I520" s="2"/>
    </row>
    <row r="521" spans="8:9" ht="15.75" customHeight="1">
      <c r="H521" s="2"/>
      <c r="I521" s="2"/>
    </row>
    <row r="522" spans="8:9" ht="15.75" customHeight="1">
      <c r="H522" s="2"/>
      <c r="I522" s="2"/>
    </row>
    <row r="523" spans="8:9" ht="15.75" customHeight="1">
      <c r="H523" s="2"/>
      <c r="I523" s="2"/>
    </row>
    <row r="524" spans="8:9" ht="15.75" customHeight="1">
      <c r="H524" s="2"/>
      <c r="I524" s="2"/>
    </row>
    <row r="525" spans="8:9" ht="15.75" customHeight="1">
      <c r="H525" s="2"/>
      <c r="I525" s="2"/>
    </row>
    <row r="526" spans="8:9" ht="15.75" customHeight="1">
      <c r="H526" s="2"/>
      <c r="I526" s="2"/>
    </row>
    <row r="527" spans="8:9" ht="15.75" customHeight="1">
      <c r="H527" s="2"/>
      <c r="I527" s="2"/>
    </row>
    <row r="528" spans="8:9" ht="15.75" customHeight="1">
      <c r="H528" s="2"/>
      <c r="I528" s="2"/>
    </row>
    <row r="529" spans="8:9" ht="15.75" customHeight="1">
      <c r="H529" s="2"/>
      <c r="I529" s="2"/>
    </row>
    <row r="530" spans="8:9" ht="15.75" customHeight="1">
      <c r="H530" s="2"/>
      <c r="I530" s="2"/>
    </row>
    <row r="531" spans="8:9" ht="15.75" customHeight="1">
      <c r="H531" s="2"/>
      <c r="I531" s="2"/>
    </row>
    <row r="532" spans="8:9" ht="15.75" customHeight="1">
      <c r="H532" s="2"/>
      <c r="I532" s="2"/>
    </row>
    <row r="533" spans="8:9" ht="15.75" customHeight="1">
      <c r="H533" s="2"/>
      <c r="I533" s="2"/>
    </row>
    <row r="534" spans="8:9" ht="15.75" customHeight="1">
      <c r="H534" s="2"/>
      <c r="I534" s="2"/>
    </row>
    <row r="535" spans="8:9" ht="15.75" customHeight="1">
      <c r="H535" s="2"/>
      <c r="I535" s="2"/>
    </row>
    <row r="536" spans="8:9" ht="15.75" customHeight="1">
      <c r="H536" s="2"/>
      <c r="I536" s="2"/>
    </row>
    <row r="537" spans="8:9" ht="15.75" customHeight="1">
      <c r="H537" s="2"/>
      <c r="I537" s="2"/>
    </row>
    <row r="538" spans="8:9" ht="15.75" customHeight="1">
      <c r="H538" s="2"/>
      <c r="I538" s="2"/>
    </row>
    <row r="539" spans="8:9" ht="15.75" customHeight="1">
      <c r="H539" s="2"/>
      <c r="I539" s="2"/>
    </row>
    <row r="540" spans="8:9" ht="15.75" customHeight="1">
      <c r="H540" s="2"/>
      <c r="I540" s="2"/>
    </row>
    <row r="541" spans="8:9" ht="15.75" customHeight="1">
      <c r="H541" s="2"/>
      <c r="I541" s="2"/>
    </row>
    <row r="542" spans="8:9" ht="15.75" customHeight="1">
      <c r="H542" s="2"/>
      <c r="I542" s="2"/>
    </row>
    <row r="543" spans="8:9" ht="15.75" customHeight="1">
      <c r="H543" s="2"/>
      <c r="I543" s="2"/>
    </row>
    <row r="544" spans="8:9" ht="15.75" customHeight="1">
      <c r="H544" s="2"/>
      <c r="I544" s="2"/>
    </row>
    <row r="545" spans="8:9" ht="15.75" customHeight="1">
      <c r="H545" s="2"/>
      <c r="I545" s="2"/>
    </row>
    <row r="546" spans="8:9" ht="15.75" customHeight="1">
      <c r="H546" s="2"/>
      <c r="I546" s="2"/>
    </row>
    <row r="547" spans="8:9" ht="15.75" customHeight="1">
      <c r="H547" s="2"/>
      <c r="I547" s="2"/>
    </row>
    <row r="548" spans="8:9" ht="15.75" customHeight="1">
      <c r="H548" s="2"/>
      <c r="I548" s="2"/>
    </row>
    <row r="549" spans="8:9" ht="15.75" customHeight="1">
      <c r="H549" s="2"/>
      <c r="I549" s="2"/>
    </row>
    <row r="550" spans="8:9" ht="15.75" customHeight="1">
      <c r="H550" s="2"/>
      <c r="I550" s="2"/>
    </row>
    <row r="551" spans="8:9" ht="15.75" customHeight="1">
      <c r="H551" s="2"/>
      <c r="I551" s="2"/>
    </row>
    <row r="552" spans="8:9" ht="15.75" customHeight="1">
      <c r="H552" s="2"/>
      <c r="I552" s="2"/>
    </row>
    <row r="553" spans="8:9" ht="15.75" customHeight="1">
      <c r="H553" s="2"/>
      <c r="I553" s="2"/>
    </row>
    <row r="554" spans="8:9" ht="15.75" customHeight="1">
      <c r="H554" s="2"/>
      <c r="I554" s="2"/>
    </row>
    <row r="555" spans="8:9" ht="15.75" customHeight="1">
      <c r="H555" s="2"/>
      <c r="I555" s="2"/>
    </row>
    <row r="556" spans="8:9" ht="15.75" customHeight="1">
      <c r="H556" s="2"/>
      <c r="I556" s="2"/>
    </row>
    <row r="557" spans="8:9" ht="15.75" customHeight="1">
      <c r="H557" s="2"/>
      <c r="I557" s="2"/>
    </row>
    <row r="558" spans="8:9" ht="15.75" customHeight="1">
      <c r="H558" s="2"/>
      <c r="I558" s="2"/>
    </row>
    <row r="559" spans="8:9" ht="15.75" customHeight="1">
      <c r="H559" s="2"/>
      <c r="I559" s="2"/>
    </row>
    <row r="560" spans="8:9" ht="15.75" customHeight="1">
      <c r="H560" s="2"/>
      <c r="I560" s="2"/>
    </row>
    <row r="561" spans="8:9" ht="15.75" customHeight="1">
      <c r="H561" s="2"/>
      <c r="I561" s="2"/>
    </row>
    <row r="562" spans="8:9" ht="15.75" customHeight="1">
      <c r="H562" s="2"/>
      <c r="I562" s="2"/>
    </row>
    <row r="563" spans="8:9" ht="15.75" customHeight="1">
      <c r="H563" s="2"/>
      <c r="I563" s="2"/>
    </row>
    <row r="564" spans="8:9" ht="15.75" customHeight="1">
      <c r="H564" s="2"/>
      <c r="I564" s="2"/>
    </row>
    <row r="565" spans="8:9" ht="15.75" customHeight="1">
      <c r="H565" s="2"/>
      <c r="I565" s="2"/>
    </row>
    <row r="566" spans="8:9" ht="15.75" customHeight="1">
      <c r="H566" s="2"/>
      <c r="I566" s="2"/>
    </row>
    <row r="567" spans="8:9" ht="15.75" customHeight="1">
      <c r="H567" s="2"/>
      <c r="I567" s="2"/>
    </row>
    <row r="568" spans="8:9" ht="15.75" customHeight="1">
      <c r="H568" s="2"/>
      <c r="I568" s="2"/>
    </row>
    <row r="569" spans="8:9" ht="15.75" customHeight="1">
      <c r="H569" s="2"/>
      <c r="I569" s="2"/>
    </row>
    <row r="570" spans="8:9" ht="15.75" customHeight="1">
      <c r="H570" s="2"/>
      <c r="I570" s="2"/>
    </row>
    <row r="571" spans="8:9" ht="15.75" customHeight="1">
      <c r="H571" s="2"/>
      <c r="I571" s="2"/>
    </row>
    <row r="572" spans="8:9" ht="15.75" customHeight="1">
      <c r="H572" s="2"/>
      <c r="I572" s="2"/>
    </row>
    <row r="573" spans="8:9" ht="15.75" customHeight="1">
      <c r="H573" s="2"/>
      <c r="I573" s="2"/>
    </row>
    <row r="574" spans="8:9" ht="15.75" customHeight="1">
      <c r="H574" s="2"/>
      <c r="I574" s="2"/>
    </row>
    <row r="575" spans="8:9" ht="15.75" customHeight="1">
      <c r="H575" s="2"/>
      <c r="I575" s="2"/>
    </row>
    <row r="576" spans="8:9" ht="15.75" customHeight="1">
      <c r="H576" s="2"/>
      <c r="I576" s="2"/>
    </row>
    <row r="577" spans="8:9" ht="15.75" customHeight="1">
      <c r="H577" s="2"/>
      <c r="I577" s="2"/>
    </row>
    <row r="578" spans="8:9" ht="15.75" customHeight="1">
      <c r="H578" s="2"/>
      <c r="I578" s="2"/>
    </row>
    <row r="579" spans="8:9" ht="15.75" customHeight="1">
      <c r="H579" s="2"/>
      <c r="I579" s="2"/>
    </row>
    <row r="580" spans="8:9" ht="15.75" customHeight="1">
      <c r="H580" s="2"/>
      <c r="I580" s="2"/>
    </row>
    <row r="581" spans="8:9" ht="15.75" customHeight="1">
      <c r="H581" s="2"/>
      <c r="I581" s="2"/>
    </row>
    <row r="582" spans="8:9" ht="15.75" customHeight="1">
      <c r="H582" s="2"/>
      <c r="I582" s="2"/>
    </row>
    <row r="583" spans="8:9" ht="15.75" customHeight="1">
      <c r="H583" s="2"/>
      <c r="I583" s="2"/>
    </row>
    <row r="584" spans="8:9" ht="15.75" customHeight="1">
      <c r="H584" s="2"/>
      <c r="I584" s="2"/>
    </row>
    <row r="585" spans="8:9" ht="15.75" customHeight="1">
      <c r="H585" s="2"/>
      <c r="I585" s="2"/>
    </row>
    <row r="586" spans="8:9" ht="15.75" customHeight="1">
      <c r="H586" s="2"/>
      <c r="I586" s="2"/>
    </row>
    <row r="587" spans="8:9" ht="15.75" customHeight="1">
      <c r="H587" s="2"/>
      <c r="I587" s="2"/>
    </row>
    <row r="588" spans="8:9" ht="15.75" customHeight="1">
      <c r="H588" s="2"/>
      <c r="I588" s="2"/>
    </row>
    <row r="589" spans="8:9" ht="15.75" customHeight="1">
      <c r="H589" s="2"/>
      <c r="I589" s="2"/>
    </row>
    <row r="590" spans="8:9" ht="15.75" customHeight="1">
      <c r="H590" s="2"/>
      <c r="I590" s="2"/>
    </row>
    <row r="591" spans="8:9" ht="15.75" customHeight="1">
      <c r="H591" s="2"/>
      <c r="I591" s="2"/>
    </row>
    <row r="592" spans="8:9" ht="15.75" customHeight="1">
      <c r="H592" s="2"/>
      <c r="I592" s="2"/>
    </row>
    <row r="593" spans="8:9" ht="15.75" customHeight="1">
      <c r="H593" s="2"/>
      <c r="I593" s="2"/>
    </row>
    <row r="594" spans="8:9" ht="15.75" customHeight="1">
      <c r="H594" s="2"/>
      <c r="I594" s="2"/>
    </row>
    <row r="595" spans="8:9" ht="15.75" customHeight="1">
      <c r="H595" s="2"/>
      <c r="I595" s="2"/>
    </row>
    <row r="596" spans="8:9" ht="15.75" customHeight="1">
      <c r="H596" s="2"/>
      <c r="I596" s="2"/>
    </row>
    <row r="597" spans="8:9" ht="15.75" customHeight="1">
      <c r="H597" s="2"/>
      <c r="I597" s="2"/>
    </row>
    <row r="598" spans="8:9" ht="15.75" customHeight="1">
      <c r="H598" s="2"/>
      <c r="I598" s="2"/>
    </row>
    <row r="599" spans="8:9" ht="15.75" customHeight="1">
      <c r="H599" s="2"/>
      <c r="I599" s="2"/>
    </row>
    <row r="600" spans="8:9" ht="15.75" customHeight="1">
      <c r="H600" s="2"/>
      <c r="I600" s="2"/>
    </row>
    <row r="601" spans="8:9" ht="15.75" customHeight="1">
      <c r="H601" s="2"/>
      <c r="I601" s="2"/>
    </row>
    <row r="602" spans="8:9" ht="15.75" customHeight="1">
      <c r="H602" s="2"/>
      <c r="I602" s="2"/>
    </row>
    <row r="603" spans="8:9" ht="15.75" customHeight="1">
      <c r="H603" s="2"/>
      <c r="I603" s="2"/>
    </row>
    <row r="604" spans="8:9" ht="15.75" customHeight="1">
      <c r="H604" s="2"/>
      <c r="I604" s="2"/>
    </row>
    <row r="605" spans="8:9" ht="15.75" customHeight="1">
      <c r="H605" s="2"/>
      <c r="I605" s="2"/>
    </row>
    <row r="606" spans="8:9" ht="15.75" customHeight="1">
      <c r="H606" s="2"/>
      <c r="I606" s="2"/>
    </row>
    <row r="607" spans="8:9" ht="15.75" customHeight="1">
      <c r="H607" s="2"/>
      <c r="I607" s="2"/>
    </row>
    <row r="608" spans="8:9" ht="15.75" customHeight="1">
      <c r="H608" s="2"/>
      <c r="I608" s="2"/>
    </row>
    <row r="609" spans="8:9" ht="15.75" customHeight="1">
      <c r="H609" s="2"/>
      <c r="I609" s="2"/>
    </row>
    <row r="610" spans="8:9" ht="15.75" customHeight="1">
      <c r="H610" s="2"/>
      <c r="I610" s="2"/>
    </row>
    <row r="611" spans="8:9" ht="15.75" customHeight="1">
      <c r="H611" s="2"/>
      <c r="I611" s="2"/>
    </row>
    <row r="612" spans="8:9" ht="15.75" customHeight="1">
      <c r="H612" s="2"/>
      <c r="I612" s="2"/>
    </row>
    <row r="613" spans="8:9" ht="15.75" customHeight="1">
      <c r="H613" s="2"/>
      <c r="I613" s="2"/>
    </row>
    <row r="614" spans="8:9" ht="15.75" customHeight="1">
      <c r="H614" s="2"/>
      <c r="I614" s="2"/>
    </row>
    <row r="615" spans="8:9" ht="15.75" customHeight="1">
      <c r="H615" s="2"/>
      <c r="I615" s="2"/>
    </row>
    <row r="616" spans="8:9" ht="15.75" customHeight="1">
      <c r="H616" s="2"/>
      <c r="I616" s="2"/>
    </row>
    <row r="617" spans="8:9" ht="15.75" customHeight="1">
      <c r="H617" s="2"/>
      <c r="I617" s="2"/>
    </row>
    <row r="618" spans="8:9" ht="15.75" customHeight="1">
      <c r="H618" s="2"/>
      <c r="I618" s="2"/>
    </row>
    <row r="619" spans="8:9" ht="15.75" customHeight="1">
      <c r="H619" s="2"/>
      <c r="I619" s="2"/>
    </row>
    <row r="620" spans="8:9" ht="15.75" customHeight="1">
      <c r="H620" s="2"/>
      <c r="I620" s="2"/>
    </row>
    <row r="621" spans="8:9" ht="15.75" customHeight="1">
      <c r="H621" s="2"/>
      <c r="I621" s="2"/>
    </row>
    <row r="622" spans="8:9" ht="15.75" customHeight="1">
      <c r="H622" s="2"/>
      <c r="I622" s="2"/>
    </row>
    <row r="623" spans="8:9" ht="15.75" customHeight="1">
      <c r="H623" s="2"/>
      <c r="I623" s="2"/>
    </row>
    <row r="624" spans="8:9" ht="15.75" customHeight="1">
      <c r="H624" s="2"/>
      <c r="I624" s="2"/>
    </row>
    <row r="625" spans="8:9" ht="15.75" customHeight="1">
      <c r="H625" s="2"/>
      <c r="I625" s="2"/>
    </row>
    <row r="626" spans="8:9" ht="15.75" customHeight="1">
      <c r="H626" s="2"/>
      <c r="I626" s="2"/>
    </row>
    <row r="627" spans="8:9" ht="15.75" customHeight="1">
      <c r="H627" s="2"/>
      <c r="I627" s="2"/>
    </row>
    <row r="628" spans="8:9" ht="15.75" customHeight="1">
      <c r="H628" s="2"/>
      <c r="I628" s="2"/>
    </row>
    <row r="629" spans="8:9" ht="15.75" customHeight="1">
      <c r="H629" s="2"/>
      <c r="I629" s="2"/>
    </row>
    <row r="630" spans="8:9" ht="15.75" customHeight="1">
      <c r="H630" s="2"/>
      <c r="I630" s="2"/>
    </row>
    <row r="631" spans="8:9" ht="15.75" customHeight="1">
      <c r="H631" s="2"/>
      <c r="I631" s="2"/>
    </row>
    <row r="632" spans="8:9" ht="15.75" customHeight="1">
      <c r="H632" s="2"/>
      <c r="I632" s="2"/>
    </row>
    <row r="633" spans="8:9" ht="15.75" customHeight="1">
      <c r="H633" s="2"/>
      <c r="I633" s="2"/>
    </row>
    <row r="634" spans="8:9" ht="15.75" customHeight="1">
      <c r="H634" s="2"/>
      <c r="I634" s="2"/>
    </row>
    <row r="635" spans="8:9" ht="15.75" customHeight="1">
      <c r="H635" s="2"/>
      <c r="I635" s="2"/>
    </row>
    <row r="636" spans="8:9" ht="15.75" customHeight="1">
      <c r="H636" s="2"/>
      <c r="I636" s="2"/>
    </row>
    <row r="637" spans="8:9" ht="15.75" customHeight="1">
      <c r="H637" s="2"/>
      <c r="I637" s="2"/>
    </row>
    <row r="638" spans="8:9" ht="15.75" customHeight="1">
      <c r="H638" s="2"/>
      <c r="I638" s="2"/>
    </row>
    <row r="639" spans="8:9" ht="15.75" customHeight="1">
      <c r="H639" s="2"/>
      <c r="I639" s="2"/>
    </row>
    <row r="640" spans="8:9" ht="15.75" customHeight="1">
      <c r="H640" s="2"/>
      <c r="I640" s="2"/>
    </row>
    <row r="641" spans="8:9" ht="15.75" customHeight="1">
      <c r="H641" s="2"/>
      <c r="I641" s="2"/>
    </row>
    <row r="642" spans="8:9" ht="15.75" customHeight="1">
      <c r="H642" s="2"/>
      <c r="I642" s="2"/>
    </row>
    <row r="643" spans="8:9" ht="15.75" customHeight="1">
      <c r="H643" s="2"/>
      <c r="I643" s="2"/>
    </row>
    <row r="644" spans="8:9" ht="15.75" customHeight="1">
      <c r="H644" s="2"/>
      <c r="I644" s="2"/>
    </row>
    <row r="645" spans="8:9" ht="15.75" customHeight="1">
      <c r="H645" s="2"/>
      <c r="I645" s="2"/>
    </row>
    <row r="646" spans="8:9" ht="15.75" customHeight="1">
      <c r="H646" s="2"/>
      <c r="I646" s="2"/>
    </row>
    <row r="647" spans="8:9" ht="15.75" customHeight="1">
      <c r="H647" s="2"/>
      <c r="I647" s="2"/>
    </row>
    <row r="648" spans="8:9" ht="15.75" customHeight="1">
      <c r="H648" s="2"/>
      <c r="I648" s="2"/>
    </row>
    <row r="649" spans="8:9" ht="15.75" customHeight="1">
      <c r="H649" s="2"/>
      <c r="I649" s="2"/>
    </row>
    <row r="650" spans="8:9" ht="15.75" customHeight="1">
      <c r="H650" s="2"/>
      <c r="I650" s="2"/>
    </row>
    <row r="651" spans="8:9" ht="15.75" customHeight="1">
      <c r="H651" s="2"/>
      <c r="I651" s="2"/>
    </row>
    <row r="652" spans="8:9" ht="15.75" customHeight="1">
      <c r="H652" s="2"/>
      <c r="I652" s="2"/>
    </row>
    <row r="653" spans="8:9" ht="15.75" customHeight="1">
      <c r="H653" s="2"/>
      <c r="I653" s="2"/>
    </row>
    <row r="654" spans="8:9" ht="15.75" customHeight="1">
      <c r="H654" s="2"/>
      <c r="I654" s="2"/>
    </row>
    <row r="655" spans="8:9" ht="15.75" customHeight="1">
      <c r="H655" s="2"/>
      <c r="I655" s="2"/>
    </row>
    <row r="656" spans="8:9" ht="15.75" customHeight="1">
      <c r="H656" s="2"/>
      <c r="I656" s="2"/>
    </row>
    <row r="657" spans="8:9" ht="15.75" customHeight="1">
      <c r="H657" s="2"/>
      <c r="I657" s="2"/>
    </row>
    <row r="658" spans="8:9" ht="15.75" customHeight="1">
      <c r="H658" s="2"/>
      <c r="I658" s="2"/>
    </row>
    <row r="659" spans="8:9" ht="15.75" customHeight="1">
      <c r="H659" s="2"/>
      <c r="I659" s="2"/>
    </row>
    <row r="660" spans="8:9" ht="15.75" customHeight="1">
      <c r="H660" s="2"/>
      <c r="I660" s="2"/>
    </row>
    <row r="661" spans="8:9" ht="15.75" customHeight="1">
      <c r="H661" s="2"/>
      <c r="I661" s="2"/>
    </row>
    <row r="662" spans="8:9" ht="15.75" customHeight="1">
      <c r="H662" s="2"/>
      <c r="I662" s="2"/>
    </row>
    <row r="663" spans="8:9" ht="15.75" customHeight="1">
      <c r="H663" s="2"/>
      <c r="I663" s="2"/>
    </row>
    <row r="664" spans="8:9" ht="15.75" customHeight="1">
      <c r="H664" s="2"/>
      <c r="I664" s="2"/>
    </row>
    <row r="665" spans="8:9" ht="15.75" customHeight="1">
      <c r="H665" s="2"/>
      <c r="I665" s="2"/>
    </row>
    <row r="666" spans="8:9" ht="15.75" customHeight="1">
      <c r="H666" s="2"/>
      <c r="I666" s="2"/>
    </row>
    <row r="667" spans="8:9" ht="15.75" customHeight="1">
      <c r="H667" s="2"/>
      <c r="I667" s="2"/>
    </row>
    <row r="668" spans="8:9" ht="15.75" customHeight="1">
      <c r="H668" s="2"/>
      <c r="I668" s="2"/>
    </row>
    <row r="669" spans="8:9" ht="15.75" customHeight="1">
      <c r="H669" s="2"/>
      <c r="I669" s="2"/>
    </row>
    <row r="670" spans="8:9" ht="15.75" customHeight="1">
      <c r="H670" s="2"/>
      <c r="I670" s="2"/>
    </row>
    <row r="671" spans="8:9" ht="15.75" customHeight="1">
      <c r="H671" s="2"/>
      <c r="I671" s="2"/>
    </row>
    <row r="672" spans="8:9" ht="15.75" customHeight="1">
      <c r="H672" s="2"/>
      <c r="I672" s="2"/>
    </row>
    <row r="673" spans="8:9" ht="15.75" customHeight="1">
      <c r="H673" s="2"/>
      <c r="I673" s="2"/>
    </row>
    <row r="674" spans="8:9" ht="15.75" customHeight="1">
      <c r="H674" s="2"/>
      <c r="I674" s="2"/>
    </row>
    <row r="675" spans="8:9" ht="15.75" customHeight="1">
      <c r="H675" s="2"/>
      <c r="I675" s="2"/>
    </row>
    <row r="676" spans="8:9" ht="15.75" customHeight="1">
      <c r="H676" s="2"/>
      <c r="I676" s="2"/>
    </row>
    <row r="677" spans="8:9" ht="15.75" customHeight="1">
      <c r="H677" s="2"/>
      <c r="I677" s="2"/>
    </row>
    <row r="678" spans="8:9" ht="15.75" customHeight="1">
      <c r="H678" s="2"/>
      <c r="I678" s="2"/>
    </row>
    <row r="679" spans="8:9" ht="15.75" customHeight="1">
      <c r="H679" s="2"/>
      <c r="I679" s="2"/>
    </row>
    <row r="680" spans="8:9" ht="15.75" customHeight="1">
      <c r="H680" s="2"/>
      <c r="I680" s="2"/>
    </row>
    <row r="681" spans="8:9" ht="15.75" customHeight="1">
      <c r="H681" s="2"/>
      <c r="I681" s="2"/>
    </row>
    <row r="682" spans="8:9" ht="15.75" customHeight="1">
      <c r="H682" s="2"/>
      <c r="I682" s="2"/>
    </row>
    <row r="683" spans="8:9" ht="15.75" customHeight="1">
      <c r="H683" s="2"/>
      <c r="I683" s="2"/>
    </row>
    <row r="684" spans="8:9" ht="15.75" customHeight="1">
      <c r="H684" s="2"/>
      <c r="I684" s="2"/>
    </row>
    <row r="685" spans="8:9" ht="15.75" customHeight="1">
      <c r="H685" s="2"/>
      <c r="I685" s="2"/>
    </row>
    <row r="686" spans="8:9" ht="15.75" customHeight="1">
      <c r="H686" s="2"/>
      <c r="I686" s="2"/>
    </row>
    <row r="687" spans="8:9" ht="15.75" customHeight="1">
      <c r="H687" s="2"/>
      <c r="I687" s="2"/>
    </row>
    <row r="688" spans="8:9" ht="15.75" customHeight="1">
      <c r="H688" s="2"/>
      <c r="I688" s="2"/>
    </row>
    <row r="689" spans="8:9" ht="15.75" customHeight="1">
      <c r="H689" s="2"/>
      <c r="I689" s="2"/>
    </row>
    <row r="690" spans="8:9" ht="15.75" customHeight="1">
      <c r="H690" s="2"/>
      <c r="I690" s="2"/>
    </row>
    <row r="691" spans="8:9" ht="15.75" customHeight="1">
      <c r="H691" s="2"/>
      <c r="I691" s="2"/>
    </row>
    <row r="692" spans="8:9" ht="15.75" customHeight="1">
      <c r="H692" s="2"/>
      <c r="I692" s="2"/>
    </row>
    <row r="693" spans="8:9" ht="15.75" customHeight="1">
      <c r="H693" s="2"/>
      <c r="I693" s="2"/>
    </row>
    <row r="694" spans="8:9" ht="15.75" customHeight="1">
      <c r="H694" s="2"/>
      <c r="I694" s="2"/>
    </row>
    <row r="695" spans="8:9" ht="15.75" customHeight="1">
      <c r="H695" s="2"/>
      <c r="I695" s="2"/>
    </row>
    <row r="696" spans="8:9" ht="15.75" customHeight="1">
      <c r="H696" s="2"/>
      <c r="I696" s="2"/>
    </row>
    <row r="697" spans="8:9" ht="15.75" customHeight="1">
      <c r="H697" s="2"/>
      <c r="I697" s="2"/>
    </row>
    <row r="698" spans="8:9" ht="15.75" customHeight="1">
      <c r="H698" s="2"/>
      <c r="I698" s="2"/>
    </row>
    <row r="699" spans="8:9" ht="15.75" customHeight="1">
      <c r="H699" s="2"/>
      <c r="I699" s="2"/>
    </row>
    <row r="700" spans="8:9" ht="15.75" customHeight="1">
      <c r="H700" s="2"/>
      <c r="I700" s="2"/>
    </row>
    <row r="701" spans="8:9" ht="15.75" customHeight="1">
      <c r="H701" s="2"/>
      <c r="I701" s="2"/>
    </row>
    <row r="702" spans="8:9" ht="15.75" customHeight="1">
      <c r="H702" s="2"/>
      <c r="I702" s="2"/>
    </row>
    <row r="703" spans="8:9" ht="15.75" customHeight="1">
      <c r="H703" s="2"/>
      <c r="I703" s="2"/>
    </row>
    <row r="704" spans="8:9" ht="15.75" customHeight="1">
      <c r="H704" s="2"/>
      <c r="I704" s="2"/>
    </row>
    <row r="705" spans="8:9" ht="15.75" customHeight="1">
      <c r="H705" s="2"/>
      <c r="I705" s="2"/>
    </row>
    <row r="706" spans="8:9" ht="15.75" customHeight="1">
      <c r="H706" s="2"/>
      <c r="I706" s="2"/>
    </row>
    <row r="707" spans="8:9" ht="15.75" customHeight="1">
      <c r="H707" s="2"/>
      <c r="I707" s="2"/>
    </row>
    <row r="708" spans="8:9" ht="15.75" customHeight="1">
      <c r="H708" s="2"/>
      <c r="I708" s="2"/>
    </row>
    <row r="709" spans="8:9" ht="15.75" customHeight="1">
      <c r="H709" s="2"/>
      <c r="I709" s="2"/>
    </row>
    <row r="710" spans="8:9" ht="15.75" customHeight="1">
      <c r="H710" s="2"/>
      <c r="I710" s="2"/>
    </row>
    <row r="711" spans="8:9" ht="15.75" customHeight="1">
      <c r="H711" s="2"/>
      <c r="I711" s="2"/>
    </row>
    <row r="712" spans="8:9" ht="15.75" customHeight="1">
      <c r="H712" s="2"/>
      <c r="I712" s="2"/>
    </row>
    <row r="713" spans="8:9" ht="15.75" customHeight="1">
      <c r="H713" s="2"/>
      <c r="I713" s="2"/>
    </row>
    <row r="714" spans="8:9" ht="15.75" customHeight="1">
      <c r="H714" s="2"/>
      <c r="I714" s="2"/>
    </row>
    <row r="715" spans="8:9" ht="15.75" customHeight="1">
      <c r="H715" s="2"/>
      <c r="I715" s="2"/>
    </row>
    <row r="716" spans="8:9" ht="15.75" customHeight="1">
      <c r="H716" s="2"/>
      <c r="I716" s="2"/>
    </row>
    <row r="717" spans="8:9" ht="15.75" customHeight="1">
      <c r="H717" s="2"/>
      <c r="I717" s="2"/>
    </row>
    <row r="718" spans="8:9" ht="15.75" customHeight="1">
      <c r="H718" s="2"/>
      <c r="I718" s="2"/>
    </row>
    <row r="719" spans="8:9" ht="15.75" customHeight="1">
      <c r="H719" s="2"/>
      <c r="I719" s="2"/>
    </row>
    <row r="720" spans="8:9" ht="15.75" customHeight="1">
      <c r="H720" s="2"/>
      <c r="I720" s="2"/>
    </row>
    <row r="721" spans="8:9" ht="15.75" customHeight="1">
      <c r="H721" s="2"/>
      <c r="I721" s="2"/>
    </row>
    <row r="722" spans="8:9" ht="15.75" customHeight="1">
      <c r="H722" s="2"/>
      <c r="I722" s="2"/>
    </row>
    <row r="723" spans="8:9" ht="15.75" customHeight="1">
      <c r="H723" s="2"/>
      <c r="I723" s="2"/>
    </row>
    <row r="724" spans="8:9" ht="15.75" customHeight="1">
      <c r="H724" s="2"/>
      <c r="I724" s="2"/>
    </row>
    <row r="725" spans="8:9" ht="15.75" customHeight="1">
      <c r="H725" s="2"/>
      <c r="I725" s="2"/>
    </row>
    <row r="726" spans="8:9" ht="15.75" customHeight="1">
      <c r="H726" s="2"/>
      <c r="I726" s="2"/>
    </row>
    <row r="727" spans="8:9" ht="15.75" customHeight="1">
      <c r="H727" s="2"/>
      <c r="I727" s="2"/>
    </row>
    <row r="728" spans="8:9" ht="15.75" customHeight="1">
      <c r="H728" s="2"/>
      <c r="I728" s="2"/>
    </row>
    <row r="729" spans="8:9" ht="15.75" customHeight="1">
      <c r="H729" s="2"/>
      <c r="I729" s="2"/>
    </row>
    <row r="730" spans="8:9" ht="15.75" customHeight="1">
      <c r="H730" s="2"/>
      <c r="I730" s="2"/>
    </row>
    <row r="731" spans="8:9" ht="15.75" customHeight="1">
      <c r="H731" s="2"/>
      <c r="I731" s="2"/>
    </row>
    <row r="732" spans="8:9" ht="15.75" customHeight="1">
      <c r="H732" s="2"/>
      <c r="I732" s="2"/>
    </row>
    <row r="733" spans="8:9" ht="15.75" customHeight="1">
      <c r="H733" s="2"/>
      <c r="I733" s="2"/>
    </row>
    <row r="734" spans="8:9" ht="15.75" customHeight="1">
      <c r="H734" s="2"/>
      <c r="I734" s="2"/>
    </row>
    <row r="735" spans="8:9" ht="15.75" customHeight="1">
      <c r="H735" s="2"/>
      <c r="I735" s="2"/>
    </row>
    <row r="736" spans="8:9" ht="15.75" customHeight="1">
      <c r="H736" s="2"/>
      <c r="I736" s="2"/>
    </row>
    <row r="737" spans="8:9" ht="15.75" customHeight="1">
      <c r="H737" s="2"/>
      <c r="I737" s="2"/>
    </row>
    <row r="738" spans="8:9" ht="15.75" customHeight="1">
      <c r="H738" s="2"/>
      <c r="I738" s="2"/>
    </row>
    <row r="739" spans="8:9" ht="15.75" customHeight="1">
      <c r="H739" s="2"/>
      <c r="I739" s="2"/>
    </row>
    <row r="740" spans="8:9" ht="15.75" customHeight="1">
      <c r="H740" s="2"/>
      <c r="I740" s="2"/>
    </row>
    <row r="741" spans="8:9" ht="15.75" customHeight="1">
      <c r="H741" s="2"/>
      <c r="I741" s="2"/>
    </row>
    <row r="742" spans="8:9" ht="15.75" customHeight="1">
      <c r="H742" s="2"/>
      <c r="I742" s="2"/>
    </row>
    <row r="743" spans="8:9" ht="15.75" customHeight="1">
      <c r="H743" s="2"/>
      <c r="I743" s="2"/>
    </row>
    <row r="744" spans="8:9" ht="15.75" customHeight="1">
      <c r="H744" s="2"/>
      <c r="I744" s="2"/>
    </row>
    <row r="745" spans="8:9" ht="15.75" customHeight="1">
      <c r="H745" s="2"/>
      <c r="I745" s="2"/>
    </row>
    <row r="746" spans="8:9" ht="15.75" customHeight="1">
      <c r="H746" s="2"/>
      <c r="I746" s="2"/>
    </row>
    <row r="747" spans="8:9" ht="15.75" customHeight="1">
      <c r="H747" s="2"/>
      <c r="I747" s="2"/>
    </row>
    <row r="748" spans="8:9" ht="15.75" customHeight="1">
      <c r="H748" s="2"/>
      <c r="I748" s="2"/>
    </row>
    <row r="749" spans="8:9" ht="15.75" customHeight="1">
      <c r="H749" s="2"/>
      <c r="I749" s="2"/>
    </row>
    <row r="750" spans="8:9" ht="15.75" customHeight="1">
      <c r="H750" s="2"/>
      <c r="I750" s="2"/>
    </row>
    <row r="751" spans="8:9" ht="15.75" customHeight="1">
      <c r="H751" s="2"/>
      <c r="I751" s="2"/>
    </row>
    <row r="752" spans="8:9" ht="15.75" customHeight="1">
      <c r="H752" s="2"/>
      <c r="I752" s="2"/>
    </row>
    <row r="753" spans="8:9" ht="15.75" customHeight="1">
      <c r="H753" s="2"/>
      <c r="I753" s="2"/>
    </row>
    <row r="754" spans="8:9" ht="15.75" customHeight="1">
      <c r="H754" s="2"/>
      <c r="I754" s="2"/>
    </row>
    <row r="755" spans="8:9" ht="15.75" customHeight="1">
      <c r="H755" s="2"/>
      <c r="I755" s="2"/>
    </row>
    <row r="756" spans="8:9" ht="15.75" customHeight="1">
      <c r="H756" s="2"/>
      <c r="I756" s="2"/>
    </row>
    <row r="757" spans="8:9" ht="15.75" customHeight="1">
      <c r="H757" s="2"/>
      <c r="I757" s="2"/>
    </row>
    <row r="758" spans="8:9" ht="15.75" customHeight="1">
      <c r="H758" s="2"/>
      <c r="I758" s="2"/>
    </row>
    <row r="759" spans="8:9" ht="15.75" customHeight="1">
      <c r="H759" s="2"/>
      <c r="I759" s="2"/>
    </row>
    <row r="760" spans="8:9" ht="15.75" customHeight="1">
      <c r="H760" s="2"/>
      <c r="I760" s="2"/>
    </row>
    <row r="761" spans="8:9" ht="15.75" customHeight="1">
      <c r="H761" s="2"/>
      <c r="I761" s="2"/>
    </row>
    <row r="762" spans="8:9" ht="15.75" customHeight="1">
      <c r="H762" s="2"/>
      <c r="I762" s="2"/>
    </row>
    <row r="763" spans="8:9" ht="15.75" customHeight="1">
      <c r="H763" s="2"/>
      <c r="I763" s="2"/>
    </row>
    <row r="764" spans="8:9" ht="15.75" customHeight="1">
      <c r="H764" s="2"/>
      <c r="I764" s="2"/>
    </row>
    <row r="765" spans="8:9" ht="15.75" customHeight="1">
      <c r="H765" s="2"/>
      <c r="I765" s="2"/>
    </row>
    <row r="766" spans="8:9" ht="15.75" customHeight="1">
      <c r="H766" s="2"/>
      <c r="I766" s="2"/>
    </row>
    <row r="767" spans="8:9" ht="15.75" customHeight="1">
      <c r="H767" s="2"/>
      <c r="I767" s="2"/>
    </row>
    <row r="768" spans="8:9" ht="15.75" customHeight="1">
      <c r="H768" s="2"/>
      <c r="I768" s="2"/>
    </row>
    <row r="769" spans="8:9" ht="15.75" customHeight="1">
      <c r="H769" s="2"/>
      <c r="I769" s="2"/>
    </row>
    <row r="770" spans="8:9" ht="15.75" customHeight="1">
      <c r="H770" s="2"/>
      <c r="I770" s="2"/>
    </row>
    <row r="771" spans="8:9" ht="15.75" customHeight="1">
      <c r="H771" s="2"/>
      <c r="I771" s="2"/>
    </row>
    <row r="772" spans="8:9" ht="15.75" customHeight="1">
      <c r="H772" s="2"/>
      <c r="I772" s="2"/>
    </row>
    <row r="773" spans="8:9" ht="15.75" customHeight="1">
      <c r="H773" s="2"/>
      <c r="I773" s="2"/>
    </row>
    <row r="774" spans="8:9" ht="15.75" customHeight="1">
      <c r="H774" s="2"/>
      <c r="I774" s="2"/>
    </row>
    <row r="775" spans="8:9" ht="15.75" customHeight="1">
      <c r="H775" s="2"/>
      <c r="I775" s="2"/>
    </row>
    <row r="776" spans="8:9" ht="15.75" customHeight="1">
      <c r="H776" s="2"/>
      <c r="I776" s="2"/>
    </row>
    <row r="777" spans="8:9" ht="15.75" customHeight="1">
      <c r="H777" s="2"/>
      <c r="I777" s="2"/>
    </row>
    <row r="778" spans="8:9" ht="15.75" customHeight="1">
      <c r="H778" s="2"/>
      <c r="I778" s="2"/>
    </row>
    <row r="779" spans="8:9" ht="15.75" customHeight="1">
      <c r="H779" s="2"/>
      <c r="I779" s="2"/>
    </row>
    <row r="780" spans="8:9" ht="15.75" customHeight="1">
      <c r="H780" s="2"/>
      <c r="I780" s="2"/>
    </row>
    <row r="781" spans="8:9" ht="15.75" customHeight="1">
      <c r="H781" s="2"/>
      <c r="I781" s="2"/>
    </row>
    <row r="782" spans="8:9" ht="15.75" customHeight="1">
      <c r="H782" s="2"/>
      <c r="I782" s="2"/>
    </row>
    <row r="783" spans="8:9" ht="15.75" customHeight="1">
      <c r="H783" s="2"/>
      <c r="I783" s="2"/>
    </row>
    <row r="784" spans="8:9" ht="15.75" customHeight="1">
      <c r="H784" s="2"/>
      <c r="I784" s="2"/>
    </row>
    <row r="785" spans="8:9" ht="15.75" customHeight="1">
      <c r="H785" s="2"/>
      <c r="I785" s="2"/>
    </row>
    <row r="786" spans="8:9" ht="15.75" customHeight="1">
      <c r="H786" s="2"/>
      <c r="I786" s="2"/>
    </row>
    <row r="787" spans="8:9" ht="15.75" customHeight="1">
      <c r="H787" s="2"/>
      <c r="I787" s="2"/>
    </row>
    <row r="788" spans="8:9" ht="15.75" customHeight="1">
      <c r="H788" s="2"/>
      <c r="I788" s="2"/>
    </row>
    <row r="789" spans="8:9" ht="15.75" customHeight="1">
      <c r="H789" s="2"/>
      <c r="I789" s="2"/>
    </row>
    <row r="790" spans="8:9" ht="15.75" customHeight="1">
      <c r="H790" s="2"/>
      <c r="I790" s="2"/>
    </row>
    <row r="791" spans="8:9" ht="15.75" customHeight="1">
      <c r="H791" s="2"/>
      <c r="I791" s="2"/>
    </row>
    <row r="792" spans="8:9" ht="15.75" customHeight="1">
      <c r="H792" s="2"/>
      <c r="I792" s="2"/>
    </row>
    <row r="793" spans="8:9" ht="15.75" customHeight="1">
      <c r="H793" s="2"/>
      <c r="I793" s="2"/>
    </row>
    <row r="794" spans="8:9" ht="15.75" customHeight="1">
      <c r="H794" s="2"/>
      <c r="I794" s="2"/>
    </row>
    <row r="795" spans="8:9" ht="15.75" customHeight="1">
      <c r="H795" s="2"/>
      <c r="I795" s="2"/>
    </row>
    <row r="796" spans="8:9" ht="15.75" customHeight="1">
      <c r="H796" s="2"/>
      <c r="I796" s="2"/>
    </row>
    <row r="797" spans="8:9" ht="15.75" customHeight="1">
      <c r="H797" s="2"/>
      <c r="I797" s="2"/>
    </row>
    <row r="798" spans="8:9" ht="15.75" customHeight="1">
      <c r="H798" s="2"/>
      <c r="I798" s="2"/>
    </row>
    <row r="799" spans="8:9" ht="15.75" customHeight="1">
      <c r="H799" s="2"/>
      <c r="I799" s="2"/>
    </row>
    <row r="800" spans="8:9" ht="15.75" customHeight="1">
      <c r="H800" s="2"/>
      <c r="I800" s="2"/>
    </row>
    <row r="801" spans="8:9" ht="15.75" customHeight="1">
      <c r="H801" s="2"/>
      <c r="I801" s="2"/>
    </row>
    <row r="802" spans="8:9" ht="15.75" customHeight="1">
      <c r="H802" s="2"/>
      <c r="I802" s="2"/>
    </row>
    <row r="803" spans="8:9" ht="15.75" customHeight="1">
      <c r="H803" s="2"/>
      <c r="I803" s="2"/>
    </row>
    <row r="804" spans="8:9" ht="15.75" customHeight="1">
      <c r="H804" s="2"/>
      <c r="I804" s="2"/>
    </row>
    <row r="805" spans="8:9" ht="15.75" customHeight="1">
      <c r="H805" s="2"/>
      <c r="I805" s="2"/>
    </row>
    <row r="806" spans="8:9" ht="15.75" customHeight="1">
      <c r="H806" s="2"/>
      <c r="I806" s="2"/>
    </row>
    <row r="807" spans="8:9" ht="15.75" customHeight="1">
      <c r="H807" s="2"/>
      <c r="I807" s="2"/>
    </row>
    <row r="808" spans="8:9" ht="15.75" customHeight="1">
      <c r="H808" s="2"/>
      <c r="I808" s="2"/>
    </row>
    <row r="809" spans="8:9" ht="15.75" customHeight="1">
      <c r="H809" s="2"/>
      <c r="I809" s="2"/>
    </row>
    <row r="810" spans="8:9" ht="15.75" customHeight="1">
      <c r="H810" s="2"/>
      <c r="I810" s="2"/>
    </row>
    <row r="811" spans="8:9" ht="15.75" customHeight="1">
      <c r="H811" s="2"/>
      <c r="I811" s="2"/>
    </row>
    <row r="812" spans="8:9" ht="15.75" customHeight="1">
      <c r="H812" s="2"/>
      <c r="I812" s="2"/>
    </row>
    <row r="813" spans="8:9" ht="15.75" customHeight="1">
      <c r="H813" s="2"/>
      <c r="I813" s="2"/>
    </row>
    <row r="814" spans="8:9" ht="15.75" customHeight="1">
      <c r="H814" s="2"/>
      <c r="I814" s="2"/>
    </row>
    <row r="815" spans="8:9" ht="15.75" customHeight="1">
      <c r="H815" s="2"/>
      <c r="I815" s="2"/>
    </row>
    <row r="816" spans="8:9" ht="15.75" customHeight="1">
      <c r="H816" s="2"/>
      <c r="I816" s="2"/>
    </row>
    <row r="817" spans="8:9" ht="15.75" customHeight="1">
      <c r="H817" s="2"/>
      <c r="I817" s="2"/>
    </row>
    <row r="818" spans="8:9" ht="15.75" customHeight="1">
      <c r="H818" s="2"/>
      <c r="I818" s="2"/>
    </row>
    <row r="819" spans="8:9" ht="15.75" customHeight="1">
      <c r="H819" s="2"/>
      <c r="I819" s="2"/>
    </row>
    <row r="820" spans="8:9" ht="15.75" customHeight="1">
      <c r="H820" s="2"/>
      <c r="I820" s="2"/>
    </row>
    <row r="821" spans="8:9" ht="15.75" customHeight="1">
      <c r="H821" s="2"/>
      <c r="I821" s="2"/>
    </row>
    <row r="822" spans="8:9" ht="15.75" customHeight="1">
      <c r="H822" s="2"/>
      <c r="I822" s="2"/>
    </row>
    <row r="823" spans="8:9" ht="15.75" customHeight="1">
      <c r="H823" s="2"/>
      <c r="I823" s="2"/>
    </row>
    <row r="824" spans="8:9" ht="15.75" customHeight="1">
      <c r="H824" s="2"/>
      <c r="I824" s="2"/>
    </row>
    <row r="825" spans="8:9" ht="15.75" customHeight="1">
      <c r="H825" s="2"/>
      <c r="I825" s="2"/>
    </row>
    <row r="826" spans="8:9" ht="15.75" customHeight="1">
      <c r="H826" s="2"/>
      <c r="I826" s="2"/>
    </row>
    <row r="827" spans="8:9" ht="15.75" customHeight="1">
      <c r="H827" s="2"/>
      <c r="I827" s="2"/>
    </row>
    <row r="828" spans="8:9" ht="15.75" customHeight="1">
      <c r="H828" s="2"/>
      <c r="I828" s="2"/>
    </row>
    <row r="829" spans="8:9" ht="15.75" customHeight="1">
      <c r="H829" s="2"/>
      <c r="I829" s="2"/>
    </row>
    <row r="830" spans="8:9" ht="15.75" customHeight="1">
      <c r="H830" s="2"/>
      <c r="I830" s="2"/>
    </row>
    <row r="831" spans="8:9" ht="15.75" customHeight="1">
      <c r="H831" s="2"/>
      <c r="I831" s="2"/>
    </row>
    <row r="832" spans="8:9" ht="15.75" customHeight="1">
      <c r="H832" s="2"/>
      <c r="I832" s="2"/>
    </row>
    <row r="833" spans="8:9" ht="15.75" customHeight="1">
      <c r="H833" s="2"/>
      <c r="I833" s="2"/>
    </row>
    <row r="834" spans="8:9" ht="15.75" customHeight="1">
      <c r="H834" s="2"/>
      <c r="I834" s="2"/>
    </row>
    <row r="835" spans="8:9" ht="15.75" customHeight="1">
      <c r="H835" s="2"/>
      <c r="I835" s="2"/>
    </row>
    <row r="836" spans="8:9" ht="15.75" customHeight="1">
      <c r="H836" s="2"/>
      <c r="I836" s="2"/>
    </row>
    <row r="837" spans="8:9" ht="15.75" customHeight="1">
      <c r="H837" s="2"/>
      <c r="I837" s="2"/>
    </row>
    <row r="838" spans="8:9" ht="15.75" customHeight="1">
      <c r="H838" s="2"/>
      <c r="I838" s="2"/>
    </row>
    <row r="839" spans="8:9" ht="15.75" customHeight="1">
      <c r="H839" s="2"/>
      <c r="I839" s="2"/>
    </row>
    <row r="840" spans="8:9" ht="15.75" customHeight="1">
      <c r="H840" s="2"/>
      <c r="I840" s="2"/>
    </row>
    <row r="841" spans="8:9" ht="15.75" customHeight="1">
      <c r="H841" s="2"/>
      <c r="I841" s="2"/>
    </row>
    <row r="842" spans="8:9" ht="15.75" customHeight="1">
      <c r="H842" s="2"/>
      <c r="I842" s="2"/>
    </row>
    <row r="843" spans="8:9" ht="15.75" customHeight="1">
      <c r="H843" s="2"/>
      <c r="I843" s="2"/>
    </row>
    <row r="844" spans="8:9" ht="15.75" customHeight="1">
      <c r="H844" s="2"/>
      <c r="I844" s="2"/>
    </row>
    <row r="845" spans="8:9" ht="15.75" customHeight="1">
      <c r="H845" s="2"/>
      <c r="I845" s="2"/>
    </row>
    <row r="846" spans="8:9" ht="15.75" customHeight="1">
      <c r="H846" s="2"/>
      <c r="I846" s="2"/>
    </row>
    <row r="847" spans="8:9" ht="15.75" customHeight="1">
      <c r="H847" s="2"/>
      <c r="I847" s="2"/>
    </row>
    <row r="848" spans="8:9" ht="15.75" customHeight="1">
      <c r="H848" s="2"/>
      <c r="I848" s="2"/>
    </row>
    <row r="849" spans="8:9" ht="15.75" customHeight="1">
      <c r="H849" s="2"/>
      <c r="I849" s="2"/>
    </row>
    <row r="850" spans="8:9" ht="15.75" customHeight="1">
      <c r="H850" s="2"/>
      <c r="I850" s="2"/>
    </row>
    <row r="851" spans="8:9" ht="15.75" customHeight="1">
      <c r="H851" s="2"/>
      <c r="I851" s="2"/>
    </row>
    <row r="852" spans="8:9" ht="15.75" customHeight="1">
      <c r="H852" s="2"/>
      <c r="I852" s="2"/>
    </row>
    <row r="853" spans="8:9" ht="15.75" customHeight="1">
      <c r="H853" s="2"/>
      <c r="I853" s="2"/>
    </row>
    <row r="854" spans="8:9" ht="15.75" customHeight="1">
      <c r="H854" s="2"/>
      <c r="I854" s="2"/>
    </row>
    <row r="855" spans="8:9" ht="15.75" customHeight="1">
      <c r="H855" s="2"/>
      <c r="I855" s="2"/>
    </row>
    <row r="856" spans="8:9" ht="15.75" customHeight="1">
      <c r="H856" s="2"/>
      <c r="I856" s="2"/>
    </row>
    <row r="857" spans="8:9" ht="15.75" customHeight="1">
      <c r="H857" s="2"/>
      <c r="I857" s="2"/>
    </row>
    <row r="858" spans="8:9" ht="15.75" customHeight="1">
      <c r="H858" s="2"/>
      <c r="I858" s="2"/>
    </row>
    <row r="859" spans="8:9" ht="15.75" customHeight="1">
      <c r="H859" s="2"/>
      <c r="I859" s="2"/>
    </row>
    <row r="860" spans="8:9" ht="15.75" customHeight="1">
      <c r="H860" s="2"/>
      <c r="I860" s="2"/>
    </row>
    <row r="861" spans="8:9" ht="15.75" customHeight="1">
      <c r="H861" s="2"/>
      <c r="I861" s="2"/>
    </row>
    <row r="862" spans="8:9" ht="15.75" customHeight="1">
      <c r="H862" s="2"/>
      <c r="I862" s="2"/>
    </row>
    <row r="863" spans="8:9" ht="15.75" customHeight="1">
      <c r="H863" s="2"/>
      <c r="I863" s="2"/>
    </row>
    <row r="864" spans="8:9" ht="15.75" customHeight="1">
      <c r="H864" s="2"/>
      <c r="I864" s="2"/>
    </row>
    <row r="865" spans="8:9" ht="15.75" customHeight="1">
      <c r="H865" s="2"/>
      <c r="I865" s="2"/>
    </row>
    <row r="866" spans="8:9" ht="15.75" customHeight="1">
      <c r="H866" s="2"/>
      <c r="I866" s="2"/>
    </row>
    <row r="867" spans="8:9" ht="15.75" customHeight="1">
      <c r="H867" s="2"/>
      <c r="I867" s="2"/>
    </row>
    <row r="868" spans="8:9" ht="15.75" customHeight="1">
      <c r="H868" s="2"/>
      <c r="I868" s="2"/>
    </row>
    <row r="869" spans="8:9" ht="15.75" customHeight="1">
      <c r="H869" s="2"/>
      <c r="I869" s="2"/>
    </row>
    <row r="870" spans="8:9" ht="15.75" customHeight="1">
      <c r="H870" s="2"/>
      <c r="I870" s="2"/>
    </row>
    <row r="871" spans="8:9" ht="15.75" customHeight="1">
      <c r="H871" s="2"/>
      <c r="I871" s="2"/>
    </row>
    <row r="872" spans="8:9" ht="15.75" customHeight="1">
      <c r="H872" s="2"/>
      <c r="I872" s="2"/>
    </row>
    <row r="873" spans="8:9" ht="15.75" customHeight="1">
      <c r="H873" s="2"/>
      <c r="I873" s="2"/>
    </row>
    <row r="874" spans="8:9" ht="15.75" customHeight="1">
      <c r="H874" s="2"/>
      <c r="I874" s="2"/>
    </row>
    <row r="875" spans="8:9" ht="15.75" customHeight="1">
      <c r="H875" s="2"/>
      <c r="I875" s="2"/>
    </row>
    <row r="876" spans="8:9" ht="15.75" customHeight="1">
      <c r="H876" s="2"/>
      <c r="I876" s="2"/>
    </row>
    <row r="877" spans="8:9" ht="15.75" customHeight="1">
      <c r="H877" s="2"/>
      <c r="I877" s="2"/>
    </row>
    <row r="878" spans="8:9" ht="15.75" customHeight="1">
      <c r="H878" s="2"/>
      <c r="I878" s="2"/>
    </row>
    <row r="879" spans="8:9" ht="15.75" customHeight="1">
      <c r="H879" s="2"/>
      <c r="I879" s="2"/>
    </row>
    <row r="880" spans="8:9" ht="15.75" customHeight="1">
      <c r="H880" s="2"/>
      <c r="I880" s="2"/>
    </row>
    <row r="881" spans="8:9" ht="15.75" customHeight="1">
      <c r="H881" s="2"/>
      <c r="I881" s="2"/>
    </row>
    <row r="882" spans="8:9" ht="15.75" customHeight="1">
      <c r="H882" s="2"/>
      <c r="I882" s="2"/>
    </row>
    <row r="883" spans="8:9" ht="15.75" customHeight="1">
      <c r="H883" s="2"/>
      <c r="I883" s="2"/>
    </row>
    <row r="884" spans="8:9" ht="15.75" customHeight="1">
      <c r="H884" s="2"/>
      <c r="I884" s="2"/>
    </row>
    <row r="885" spans="8:9" ht="15.75" customHeight="1">
      <c r="H885" s="2"/>
      <c r="I885" s="2"/>
    </row>
    <row r="886" spans="8:9" ht="15.75" customHeight="1">
      <c r="H886" s="2"/>
      <c r="I886" s="2"/>
    </row>
    <row r="887" spans="8:9" ht="15.75" customHeight="1">
      <c r="H887" s="2"/>
      <c r="I887" s="2"/>
    </row>
    <row r="888" spans="8:9" ht="15.75" customHeight="1">
      <c r="H888" s="2"/>
      <c r="I888" s="2"/>
    </row>
    <row r="889" spans="8:9" ht="15.75" customHeight="1">
      <c r="H889" s="2"/>
      <c r="I889" s="2"/>
    </row>
    <row r="890" spans="8:9" ht="15.75" customHeight="1">
      <c r="H890" s="2"/>
      <c r="I890" s="2"/>
    </row>
    <row r="891" spans="8:9" ht="15.75" customHeight="1">
      <c r="H891" s="2"/>
      <c r="I891" s="2"/>
    </row>
    <row r="892" spans="8:9" ht="15.75" customHeight="1">
      <c r="H892" s="2"/>
      <c r="I892" s="2"/>
    </row>
    <row r="893" spans="8:9" ht="15.75" customHeight="1">
      <c r="H893" s="2"/>
      <c r="I893" s="2"/>
    </row>
    <row r="894" spans="8:9" ht="15.75" customHeight="1">
      <c r="H894" s="2"/>
      <c r="I894" s="2"/>
    </row>
    <row r="895" spans="8:9" ht="15.75" customHeight="1">
      <c r="H895" s="2"/>
      <c r="I895" s="2"/>
    </row>
    <row r="896" spans="8:9" ht="15.75" customHeight="1">
      <c r="H896" s="2"/>
      <c r="I896" s="2"/>
    </row>
    <row r="897" spans="8:9" ht="15.75" customHeight="1">
      <c r="H897" s="2"/>
      <c r="I897" s="2"/>
    </row>
    <row r="898" spans="8:9" ht="15.75" customHeight="1">
      <c r="H898" s="2"/>
      <c r="I898" s="2"/>
    </row>
    <row r="899" spans="8:9" ht="15.75" customHeight="1">
      <c r="H899" s="2"/>
      <c r="I899" s="2"/>
    </row>
    <row r="900" spans="8:9" ht="15.75" customHeight="1">
      <c r="H900" s="2"/>
      <c r="I900" s="2"/>
    </row>
    <row r="901" spans="8:9" ht="15.75" customHeight="1">
      <c r="H901" s="2"/>
      <c r="I901" s="2"/>
    </row>
    <row r="902" spans="8:9" ht="15.75" customHeight="1">
      <c r="H902" s="2"/>
      <c r="I902" s="2"/>
    </row>
    <row r="903" spans="8:9" ht="15.75" customHeight="1">
      <c r="H903" s="2"/>
      <c r="I903" s="2"/>
    </row>
    <row r="904" spans="8:9" ht="15.75" customHeight="1">
      <c r="H904" s="2"/>
      <c r="I904" s="2"/>
    </row>
    <row r="905" spans="8:9" ht="15.75" customHeight="1">
      <c r="H905" s="2"/>
      <c r="I905" s="2"/>
    </row>
    <row r="906" spans="8:9" ht="15.75" customHeight="1">
      <c r="H906" s="2"/>
      <c r="I906" s="2"/>
    </row>
    <row r="907" spans="8:9" ht="15.75" customHeight="1">
      <c r="H907" s="2"/>
      <c r="I907" s="2"/>
    </row>
    <row r="908" spans="8:9" ht="15.75" customHeight="1">
      <c r="H908" s="2"/>
      <c r="I908" s="2"/>
    </row>
    <row r="909" spans="8:9" ht="15.75" customHeight="1">
      <c r="H909" s="2"/>
      <c r="I909" s="2"/>
    </row>
    <row r="910" spans="8:9" ht="15.75" customHeight="1">
      <c r="H910" s="2"/>
      <c r="I910" s="2"/>
    </row>
    <row r="911" spans="8:9" ht="15.75" customHeight="1">
      <c r="H911" s="2"/>
      <c r="I911" s="2"/>
    </row>
    <row r="912" spans="8:9" ht="15.75" customHeight="1">
      <c r="H912" s="2"/>
      <c r="I912" s="2"/>
    </row>
    <row r="913" spans="8:9" ht="15.75" customHeight="1">
      <c r="H913" s="2"/>
      <c r="I913" s="2"/>
    </row>
    <row r="914" spans="8:9" ht="15.75" customHeight="1">
      <c r="H914" s="2"/>
      <c r="I914" s="2"/>
    </row>
    <row r="915" spans="8:9" ht="15.75" customHeight="1">
      <c r="H915" s="2"/>
      <c r="I915" s="2"/>
    </row>
    <row r="916" spans="8:9" ht="15.75" customHeight="1">
      <c r="H916" s="2"/>
      <c r="I916" s="2"/>
    </row>
    <row r="917" spans="8:9" ht="15.75" customHeight="1">
      <c r="H917" s="2"/>
      <c r="I917" s="2"/>
    </row>
    <row r="918" spans="8:9" ht="15.75" customHeight="1">
      <c r="H918" s="2"/>
      <c r="I918" s="2"/>
    </row>
    <row r="919" spans="8:9" ht="15.75" customHeight="1">
      <c r="H919" s="2"/>
      <c r="I919" s="2"/>
    </row>
    <row r="920" spans="8:9" ht="15.75" customHeight="1">
      <c r="H920" s="2"/>
      <c r="I920" s="2"/>
    </row>
    <row r="921" spans="8:9" ht="15.75" customHeight="1">
      <c r="H921" s="2"/>
      <c r="I921" s="2"/>
    </row>
    <row r="922" spans="8:9" ht="15.75" customHeight="1">
      <c r="H922" s="2"/>
      <c r="I922" s="2"/>
    </row>
    <row r="923" spans="8:9" ht="15.75" customHeight="1">
      <c r="H923" s="2"/>
      <c r="I923" s="2"/>
    </row>
    <row r="924" spans="8:9" ht="15.75" customHeight="1">
      <c r="H924" s="2"/>
      <c r="I924" s="2"/>
    </row>
    <row r="925" spans="8:9" ht="15.75" customHeight="1">
      <c r="H925" s="2"/>
      <c r="I925" s="2"/>
    </row>
    <row r="926" spans="8:9" ht="15.75" customHeight="1">
      <c r="H926" s="2"/>
      <c r="I926" s="2"/>
    </row>
    <row r="927" spans="8:9" ht="15.75" customHeight="1">
      <c r="H927" s="2"/>
      <c r="I927" s="2"/>
    </row>
    <row r="928" spans="8:9" ht="15.75" customHeight="1">
      <c r="H928" s="2"/>
      <c r="I928" s="2"/>
    </row>
    <row r="929" spans="8:9" ht="15.75" customHeight="1">
      <c r="H929" s="2"/>
      <c r="I929" s="2"/>
    </row>
    <row r="930" spans="8:9" ht="15.75" customHeight="1">
      <c r="H930" s="2"/>
      <c r="I930" s="2"/>
    </row>
    <row r="931" spans="8:9" ht="15.75" customHeight="1">
      <c r="H931" s="2"/>
      <c r="I931" s="2"/>
    </row>
    <row r="932" spans="8:9" ht="15.75" customHeight="1">
      <c r="H932" s="2"/>
      <c r="I932" s="2"/>
    </row>
    <row r="933" spans="8:9" ht="15.75" customHeight="1">
      <c r="H933" s="2"/>
      <c r="I933" s="2"/>
    </row>
    <row r="934" spans="8:9" ht="15.75" customHeight="1">
      <c r="H934" s="2"/>
      <c r="I934" s="2"/>
    </row>
    <row r="935" spans="8:9" ht="15.75" customHeight="1">
      <c r="H935" s="2"/>
      <c r="I935" s="2"/>
    </row>
    <row r="936" spans="8:9" ht="15.75" customHeight="1">
      <c r="H936" s="2"/>
      <c r="I936" s="2"/>
    </row>
    <row r="937" spans="8:9" ht="15.75" customHeight="1">
      <c r="H937" s="2"/>
      <c r="I937" s="2"/>
    </row>
    <row r="938" spans="8:9" ht="15.75" customHeight="1">
      <c r="H938" s="2"/>
      <c r="I938" s="2"/>
    </row>
    <row r="939" spans="8:9" ht="15.75" customHeight="1">
      <c r="H939" s="2"/>
      <c r="I939" s="2"/>
    </row>
    <row r="940" spans="8:9" ht="15.75" customHeight="1">
      <c r="H940" s="2"/>
      <c r="I940" s="2"/>
    </row>
    <row r="941" spans="8:9" ht="15.75" customHeight="1">
      <c r="H941" s="2"/>
      <c r="I941" s="2"/>
    </row>
    <row r="942" spans="8:9" ht="15.75" customHeight="1">
      <c r="H942" s="2"/>
      <c r="I942" s="2"/>
    </row>
    <row r="943" spans="8:9" ht="15.75" customHeight="1">
      <c r="H943" s="2"/>
      <c r="I943" s="2"/>
    </row>
    <row r="944" spans="8:9" ht="15.75" customHeight="1">
      <c r="H944" s="2"/>
      <c r="I944" s="2"/>
    </row>
    <row r="945" spans="8:9" ht="15.75" customHeight="1">
      <c r="H945" s="2"/>
      <c r="I945" s="2"/>
    </row>
    <row r="946" spans="8:9" ht="15.75" customHeight="1">
      <c r="H946" s="2"/>
      <c r="I946" s="2"/>
    </row>
    <row r="947" spans="8:9" ht="15.75" customHeight="1">
      <c r="H947" s="2"/>
      <c r="I947" s="2"/>
    </row>
    <row r="948" spans="8:9" ht="15.75" customHeight="1">
      <c r="H948" s="2"/>
      <c r="I948" s="2"/>
    </row>
    <row r="949" spans="8:9" ht="15.75" customHeight="1">
      <c r="H949" s="2"/>
      <c r="I949" s="2"/>
    </row>
    <row r="950" spans="8:9" ht="15.75" customHeight="1">
      <c r="H950" s="2"/>
      <c r="I950" s="2"/>
    </row>
    <row r="951" spans="8:9" ht="15.75" customHeight="1">
      <c r="H951" s="2"/>
      <c r="I951" s="2"/>
    </row>
    <row r="952" spans="8:9" ht="15.75" customHeight="1">
      <c r="H952" s="2"/>
      <c r="I952" s="2"/>
    </row>
    <row r="953" spans="8:9" ht="15.75" customHeight="1">
      <c r="H953" s="2"/>
      <c r="I953" s="2"/>
    </row>
    <row r="954" spans="8:9" ht="15.75" customHeight="1">
      <c r="H954" s="2"/>
      <c r="I954" s="2"/>
    </row>
    <row r="955" spans="8:9" ht="15.75" customHeight="1">
      <c r="H955" s="2"/>
      <c r="I955" s="2"/>
    </row>
    <row r="956" spans="8:9" ht="15.75" customHeight="1">
      <c r="H956" s="2"/>
      <c r="I956" s="2"/>
    </row>
    <row r="957" spans="8:9" ht="15.75" customHeight="1">
      <c r="H957" s="2"/>
      <c r="I957" s="2"/>
    </row>
    <row r="958" spans="8:9" ht="15.75" customHeight="1">
      <c r="H958" s="2"/>
      <c r="I958" s="2"/>
    </row>
    <row r="959" spans="8:9" ht="15.75" customHeight="1">
      <c r="H959" s="2"/>
      <c r="I959" s="2"/>
    </row>
    <row r="960" spans="8:9" ht="15.75" customHeight="1">
      <c r="H960" s="2"/>
      <c r="I960" s="2"/>
    </row>
    <row r="961" spans="8:9" ht="15.75" customHeight="1">
      <c r="H961" s="2"/>
      <c r="I961" s="2"/>
    </row>
    <row r="962" spans="8:9" ht="15.75" customHeight="1">
      <c r="H962" s="2"/>
      <c r="I962" s="2"/>
    </row>
    <row r="963" spans="8:9" ht="15.75" customHeight="1">
      <c r="H963" s="2"/>
      <c r="I963" s="2"/>
    </row>
    <row r="964" spans="8:9" ht="15.75" customHeight="1">
      <c r="H964" s="2"/>
      <c r="I964" s="2"/>
    </row>
    <row r="965" spans="8:9" ht="15.75" customHeight="1">
      <c r="H965" s="2"/>
      <c r="I965" s="2"/>
    </row>
    <row r="966" spans="8:9" ht="15.75" customHeight="1">
      <c r="H966" s="2"/>
      <c r="I966" s="2"/>
    </row>
    <row r="967" spans="8:9" ht="15.75" customHeight="1">
      <c r="H967" s="2"/>
      <c r="I967" s="2"/>
    </row>
    <row r="968" spans="8:9" ht="15.75" customHeight="1">
      <c r="H968" s="2"/>
      <c r="I968" s="2"/>
    </row>
    <row r="969" spans="8:9" ht="15.75" customHeight="1">
      <c r="H969" s="2"/>
      <c r="I969" s="2"/>
    </row>
  </sheetData>
  <autoFilter ref="A1:K1000" xr:uid="{00000000-0001-0000-0A00-000000000000}">
    <filterColumn colId="8">
      <filters blank="1">
        <filter val="#NV"/>
        <filter val="0:06:34"/>
        <filter val="0:07:00"/>
        <filter val="0:07:06"/>
        <filter val="0:07:25"/>
        <filter val="0:07:28"/>
        <filter val="0:07:29"/>
        <filter val="0:07:30"/>
        <filter val="0:07:31"/>
        <filter val="0:07:32"/>
        <filter val="0:07:52"/>
        <filter val="0:08:32"/>
        <filter val="0:08:51"/>
        <filter val="0:09:07"/>
        <filter val="0:09:18"/>
        <filter val="0:09:22"/>
        <filter val="0:09:45"/>
        <filter val="LAUFZEIT"/>
        <filter val="Split Time"/>
      </filters>
    </filterColumn>
  </autoFilter>
  <pageMargins left="0.7" right="0.7" top="0.78740157499999996" bottom="0.78740157499999996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/>
  <dimension ref="A1:N961"/>
  <sheetViews>
    <sheetView workbookViewId="0">
      <selection activeCell="A2" sqref="A2"/>
    </sheetView>
  </sheetViews>
  <sheetFormatPr baseColWidth="10" defaultColWidth="14.42578125" defaultRowHeight="15" customHeight="1"/>
  <cols>
    <col min="1" max="1" width="11.7109375" customWidth="1"/>
    <col min="2" max="2" width="15.140625" customWidth="1"/>
    <col min="3" max="4" width="10.7109375" customWidth="1"/>
    <col min="5" max="5" width="22.7109375" customWidth="1"/>
    <col min="6" max="7" width="10.7109375" customWidth="1"/>
    <col min="8" max="9" width="11.42578125" customWidth="1"/>
    <col min="10" max="10" width="12.28515625" style="113" bestFit="1" customWidth="1"/>
    <col min="11" max="11" width="21.7109375" customWidth="1"/>
    <col min="12" max="12" width="10.7109375" customWidth="1"/>
    <col min="13" max="13" width="10.7109375" style="113" customWidth="1"/>
    <col min="14" max="26" width="10.7109375" customWidth="1"/>
  </cols>
  <sheetData>
    <row r="1" spans="1:14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6" t="s">
        <v>26</v>
      </c>
      <c r="I1" s="6" t="s">
        <v>366</v>
      </c>
      <c r="J1" s="106" t="s">
        <v>377</v>
      </c>
    </row>
    <row r="2" spans="1:14">
      <c r="A2" s="9" t="s">
        <v>73</v>
      </c>
      <c r="B2" s="9" t="s">
        <v>188</v>
      </c>
      <c r="C2" s="21" t="s">
        <v>29</v>
      </c>
      <c r="D2" s="21">
        <v>2018</v>
      </c>
      <c r="E2" s="34" t="s">
        <v>189</v>
      </c>
      <c r="F2" s="35" t="s">
        <v>190</v>
      </c>
      <c r="G2" s="35" t="s">
        <v>191</v>
      </c>
      <c r="H2" s="64">
        <f>VLOOKUP(K2,Starterfeld!K:L,2,FALSE)</f>
        <v>1</v>
      </c>
      <c r="I2" s="111">
        <f>VLOOKUP(H2,$H$48:$I$51,2,FALSE)</f>
        <v>1.2847222222222223E-3</v>
      </c>
      <c r="J2" s="123">
        <f>VLOOKUP(H2,$H$47:$J$85,3,FALSE)</f>
        <v>3</v>
      </c>
      <c r="K2" s="8" t="str">
        <f t="shared" ref="K2:K20" si="0">CONCATENATE(A2," ",B2)</f>
        <v>Elias Deist</v>
      </c>
      <c r="M2" s="117" t="s">
        <v>367</v>
      </c>
      <c r="N2" s="93" t="s">
        <v>368</v>
      </c>
    </row>
    <row r="3" spans="1:14">
      <c r="A3" s="9" t="s">
        <v>46</v>
      </c>
      <c r="B3" s="9" t="s">
        <v>192</v>
      </c>
      <c r="C3" s="21" t="s">
        <v>29</v>
      </c>
      <c r="D3" s="21">
        <v>2018</v>
      </c>
      <c r="E3" s="34" t="s">
        <v>189</v>
      </c>
      <c r="F3" s="35" t="s">
        <v>190</v>
      </c>
      <c r="G3" s="35" t="s">
        <v>191</v>
      </c>
      <c r="H3" s="64">
        <f>VLOOKUP(K3,Starterfeld!K:L,2,FALSE)</f>
        <v>6</v>
      </c>
      <c r="I3" s="111">
        <f>VLOOKUP(H3,$H$48:$I$51,2,FALSE)</f>
        <v>1.1689814814814816E-3</v>
      </c>
      <c r="J3" s="123">
        <f>VLOOKUP(H3,$H$47:$J$85,3,FALSE)</f>
        <v>1</v>
      </c>
      <c r="K3" s="8" t="str">
        <f t="shared" si="0"/>
        <v>Max Dostal</v>
      </c>
      <c r="M3" s="117" t="s">
        <v>369</v>
      </c>
      <c r="N3" s="93" t="s">
        <v>370</v>
      </c>
    </row>
    <row r="4" spans="1:14" hidden="1">
      <c r="A4" s="94" t="s">
        <v>193</v>
      </c>
      <c r="B4" s="94" t="s">
        <v>194</v>
      </c>
      <c r="C4" s="90" t="s">
        <v>29</v>
      </c>
      <c r="D4" s="90">
        <v>2018</v>
      </c>
      <c r="E4" s="103" t="s">
        <v>189</v>
      </c>
      <c r="F4" s="82"/>
      <c r="G4" s="82"/>
      <c r="H4" s="120">
        <f>VLOOKUP(K4,Starterfeld!K:L,2,FALSE)</f>
        <v>5</v>
      </c>
      <c r="I4" s="92" t="s">
        <v>367</v>
      </c>
      <c r="J4" s="115" t="str">
        <f>VLOOKUP(I4,$M$2:$N$5,2,FALSE)</f>
        <v>Abmeldung</v>
      </c>
      <c r="K4" s="8" t="str">
        <f t="shared" si="0"/>
        <v>Ole Weiland</v>
      </c>
      <c r="M4" s="117" t="s">
        <v>371</v>
      </c>
      <c r="N4" s="93" t="s">
        <v>372</v>
      </c>
    </row>
    <row r="5" spans="1:14" hidden="1">
      <c r="A5" s="89" t="s">
        <v>285</v>
      </c>
      <c r="B5" s="89" t="s">
        <v>286</v>
      </c>
      <c r="C5" s="90" t="s">
        <v>29</v>
      </c>
      <c r="D5" s="90">
        <v>2018</v>
      </c>
      <c r="E5" s="91" t="s">
        <v>287</v>
      </c>
      <c r="F5" s="35"/>
      <c r="G5" s="35"/>
      <c r="H5" s="120">
        <f>VLOOKUP(K5,Starterfeld!K:L,2,FALSE)</f>
        <v>4</v>
      </c>
      <c r="I5" s="92" t="s">
        <v>369</v>
      </c>
      <c r="J5" s="115" t="str">
        <f>VLOOKUP(I5,$M$2:$N$5,2,FALSE)</f>
        <v>Nicht-Antritt</v>
      </c>
      <c r="K5" s="8" t="str">
        <f t="shared" si="0"/>
        <v>Teodor Golovega</v>
      </c>
      <c r="M5" s="117" t="s">
        <v>373</v>
      </c>
      <c r="N5" s="93" t="s">
        <v>374</v>
      </c>
    </row>
    <row r="6" spans="1:14" hidden="1">
      <c r="A6" s="89" t="s">
        <v>288</v>
      </c>
      <c r="B6" s="89" t="s">
        <v>289</v>
      </c>
      <c r="C6" s="90" t="s">
        <v>29</v>
      </c>
      <c r="D6" s="90">
        <v>2018</v>
      </c>
      <c r="E6" s="91" t="s">
        <v>290</v>
      </c>
      <c r="F6" s="35"/>
      <c r="G6" s="35"/>
      <c r="H6" s="120">
        <f>VLOOKUP(K6,Starterfeld!K:L,2,FALSE)</f>
        <v>3</v>
      </c>
      <c r="I6" s="92" t="s">
        <v>369</v>
      </c>
      <c r="J6" s="115" t="str">
        <f>VLOOKUP(I6,$M$2:$N$5,2,FALSE)</f>
        <v>Nicht-Antritt</v>
      </c>
      <c r="K6" s="8" t="str">
        <f t="shared" si="0"/>
        <v>Matteo Hanst</v>
      </c>
    </row>
    <row r="7" spans="1:14">
      <c r="A7" s="3" t="s">
        <v>291</v>
      </c>
      <c r="B7" s="3" t="s">
        <v>292</v>
      </c>
      <c r="C7" s="21" t="s">
        <v>29</v>
      </c>
      <c r="D7" s="21">
        <v>2018</v>
      </c>
      <c r="E7" s="40" t="s">
        <v>290</v>
      </c>
      <c r="F7" s="35" t="s">
        <v>190</v>
      </c>
      <c r="G7" s="35" t="s">
        <v>191</v>
      </c>
      <c r="H7" s="64">
        <f>VLOOKUP(K7,Starterfeld!K:L,2,FALSE)</f>
        <v>2</v>
      </c>
      <c r="I7" s="111">
        <f>VLOOKUP(H7,$H$48:$I$51,2,FALSE)</f>
        <v>1.2962962962962963E-3</v>
      </c>
      <c r="J7" s="123">
        <f>VLOOKUP(H7,$H$47:$J$85,3,FALSE)</f>
        <v>4</v>
      </c>
      <c r="K7" s="8" t="str">
        <f t="shared" si="0"/>
        <v>Gregor Schimming</v>
      </c>
    </row>
    <row r="8" spans="1:14" hidden="1">
      <c r="A8" s="89" t="s">
        <v>106</v>
      </c>
      <c r="B8" s="89" t="s">
        <v>293</v>
      </c>
      <c r="C8" s="90" t="s">
        <v>35</v>
      </c>
      <c r="D8" s="90">
        <v>2019</v>
      </c>
      <c r="E8" s="91" t="s">
        <v>294</v>
      </c>
      <c r="F8" s="35"/>
      <c r="G8" s="41"/>
      <c r="H8" s="120">
        <f>VLOOKUP(K8,Starterfeld!K:L,2,FALSE)</f>
        <v>9</v>
      </c>
      <c r="I8" s="92" t="s">
        <v>369</v>
      </c>
      <c r="J8" s="115" t="str">
        <f>VLOOKUP(I8,$M$2:$N$5,2,FALSE)</f>
        <v>Nicht-Antritt</v>
      </c>
      <c r="K8" s="8" t="str">
        <f t="shared" si="0"/>
        <v>Valerie Allendorf</v>
      </c>
    </row>
    <row r="9" spans="1:14" ht="15.75">
      <c r="A9" s="109" t="s">
        <v>59</v>
      </c>
      <c r="B9" s="144" t="s">
        <v>360</v>
      </c>
      <c r="C9" s="148" t="s">
        <v>29</v>
      </c>
      <c r="D9" s="148">
        <v>2018</v>
      </c>
      <c r="E9" s="149" t="s">
        <v>30</v>
      </c>
      <c r="F9" s="150" t="s">
        <v>190</v>
      </c>
      <c r="G9" s="151" t="s">
        <v>191</v>
      </c>
      <c r="H9" s="140">
        <v>905</v>
      </c>
      <c r="I9" s="142">
        <f t="shared" ref="I9:I20" si="1">VLOOKUP(H9,$H$48:$I$51,2,FALSE)</f>
        <v>1.2152777777777778E-3</v>
      </c>
      <c r="J9" s="123">
        <f>VLOOKUP(H9,$H$47:$J$85,3,FALSE)</f>
        <v>2</v>
      </c>
      <c r="K9" s="8" t="str">
        <f t="shared" si="0"/>
        <v>Rupp Mike</v>
      </c>
    </row>
    <row r="10" spans="1:14">
      <c r="A10" s="67"/>
      <c r="C10" s="67"/>
      <c r="D10" s="67"/>
      <c r="E10" s="67"/>
      <c r="F10" s="35"/>
      <c r="G10" s="83"/>
      <c r="H10" s="64" t="e">
        <f>VLOOKUP(K10,Starterfeld!K:L,2,FALSE)</f>
        <v>#N/A</v>
      </c>
      <c r="I10" s="65" t="e">
        <f t="shared" si="1"/>
        <v>#N/A</v>
      </c>
      <c r="J10" s="123" t="e">
        <f>VLOOKUP(H10,$H$47:$J$85,3,FALSE)</f>
        <v>#N/A</v>
      </c>
      <c r="K10" s="8" t="str">
        <f t="shared" si="0"/>
        <v xml:space="preserve"> </v>
      </c>
    </row>
    <row r="11" spans="1:14">
      <c r="A11" s="67"/>
      <c r="C11" s="67"/>
      <c r="D11" s="67"/>
      <c r="E11" s="68"/>
      <c r="F11" s="35"/>
      <c r="G11" s="83"/>
      <c r="H11" s="64" t="e">
        <f>VLOOKUP(K11,Starterfeld!K:L,2,FALSE)</f>
        <v>#N/A</v>
      </c>
      <c r="I11" s="65" t="e">
        <f t="shared" si="1"/>
        <v>#N/A</v>
      </c>
      <c r="J11" s="123" t="e">
        <f>VLOOKUP(H11,$H$47:$J$85,3,FALSE)</f>
        <v>#N/A</v>
      </c>
      <c r="K11" s="8" t="str">
        <f t="shared" si="0"/>
        <v xml:space="preserve"> </v>
      </c>
    </row>
    <row r="12" spans="1:14">
      <c r="A12" s="67"/>
      <c r="C12" s="67"/>
      <c r="D12" s="67"/>
      <c r="E12" s="67"/>
      <c r="F12" s="35"/>
      <c r="G12" s="83"/>
      <c r="H12" s="64" t="e">
        <f>VLOOKUP(K12,Starterfeld!K:L,2,FALSE)</f>
        <v>#N/A</v>
      </c>
      <c r="I12" s="65" t="e">
        <f t="shared" si="1"/>
        <v>#N/A</v>
      </c>
      <c r="J12" s="123" t="e">
        <f>VLOOKUP(H12,$H$47:$J$85,3,FALSE)</f>
        <v>#N/A</v>
      </c>
      <c r="K12" s="8" t="str">
        <f t="shared" si="0"/>
        <v xml:space="preserve"> </v>
      </c>
    </row>
    <row r="13" spans="1:14">
      <c r="A13" s="67"/>
      <c r="C13" s="67"/>
      <c r="D13" s="67"/>
      <c r="E13" s="67"/>
      <c r="F13" s="35"/>
      <c r="G13" s="83"/>
      <c r="H13" s="64" t="e">
        <f>VLOOKUP(K13,Starterfeld!K:L,2,FALSE)</f>
        <v>#N/A</v>
      </c>
      <c r="I13" s="65" t="e">
        <f t="shared" si="1"/>
        <v>#N/A</v>
      </c>
      <c r="J13" s="123" t="e">
        <f>VLOOKUP(H13,$H$47:$J$85,3,FALSE)</f>
        <v>#N/A</v>
      </c>
      <c r="K13" s="8" t="str">
        <f t="shared" si="0"/>
        <v xml:space="preserve"> </v>
      </c>
    </row>
    <row r="14" spans="1:14">
      <c r="A14" s="67"/>
      <c r="C14" s="67"/>
      <c r="D14" s="67"/>
      <c r="E14" s="67"/>
      <c r="F14" s="35"/>
      <c r="G14" s="83"/>
      <c r="H14" s="64" t="e">
        <f>VLOOKUP(K14,Starterfeld!K:L,2,FALSE)</f>
        <v>#N/A</v>
      </c>
      <c r="I14" s="65" t="e">
        <f t="shared" si="1"/>
        <v>#N/A</v>
      </c>
      <c r="J14" s="123" t="e">
        <f>VLOOKUP(H14,$H$47:$J$85,3,FALSE)</f>
        <v>#N/A</v>
      </c>
      <c r="K14" s="8" t="str">
        <f t="shared" si="0"/>
        <v xml:space="preserve"> </v>
      </c>
    </row>
    <row r="15" spans="1:14">
      <c r="A15" s="67"/>
      <c r="C15" s="67"/>
      <c r="D15" s="67"/>
      <c r="E15" s="67"/>
      <c r="F15" s="35"/>
      <c r="G15" s="83"/>
      <c r="H15" s="64" t="e">
        <f>VLOOKUP(K15,Starterfeld!K:L,2,FALSE)</f>
        <v>#N/A</v>
      </c>
      <c r="I15" s="65" t="e">
        <f t="shared" si="1"/>
        <v>#N/A</v>
      </c>
      <c r="J15" s="123" t="e">
        <f>VLOOKUP(H15,$H$47:$J$85,3,FALSE)</f>
        <v>#N/A</v>
      </c>
      <c r="K15" s="8" t="str">
        <f t="shared" si="0"/>
        <v xml:space="preserve"> </v>
      </c>
    </row>
    <row r="16" spans="1:14">
      <c r="A16" s="67"/>
      <c r="C16" s="67"/>
      <c r="D16" s="67"/>
      <c r="E16" s="67"/>
      <c r="F16" s="35"/>
      <c r="G16" s="83"/>
      <c r="H16" s="64" t="e">
        <f>VLOOKUP(K16,Starterfeld!K:L,2,FALSE)</f>
        <v>#N/A</v>
      </c>
      <c r="I16" s="65" t="e">
        <f t="shared" si="1"/>
        <v>#N/A</v>
      </c>
      <c r="J16" s="123" t="e">
        <f>VLOOKUP(H16,$H$47:$J$85,3,FALSE)</f>
        <v>#N/A</v>
      </c>
      <c r="K16" s="8" t="str">
        <f t="shared" si="0"/>
        <v xml:space="preserve"> </v>
      </c>
    </row>
    <row r="17" spans="1:11">
      <c r="A17" s="67"/>
      <c r="C17" s="67"/>
      <c r="D17" s="67"/>
      <c r="E17" s="67"/>
      <c r="F17" s="35"/>
      <c r="G17" s="83"/>
      <c r="H17" s="64" t="e">
        <f>VLOOKUP(K17,Starterfeld!K:L,2,FALSE)</f>
        <v>#N/A</v>
      </c>
      <c r="I17" s="65" t="e">
        <f t="shared" si="1"/>
        <v>#N/A</v>
      </c>
      <c r="J17" s="123" t="e">
        <f>VLOOKUP(H17,$H$47:$J$85,3,FALSE)</f>
        <v>#N/A</v>
      </c>
      <c r="K17" s="8" t="str">
        <f t="shared" si="0"/>
        <v xml:space="preserve"> </v>
      </c>
    </row>
    <row r="18" spans="1:11">
      <c r="A18" s="67"/>
      <c r="C18" s="67"/>
      <c r="D18" s="67"/>
      <c r="E18" s="68"/>
      <c r="F18" s="35"/>
      <c r="G18" s="83"/>
      <c r="H18" s="64" t="e">
        <f>VLOOKUP(K18,Starterfeld!K:L,2,FALSE)</f>
        <v>#N/A</v>
      </c>
      <c r="I18" s="65" t="e">
        <f t="shared" si="1"/>
        <v>#N/A</v>
      </c>
      <c r="J18" s="123" t="e">
        <f>VLOOKUP(H18,$H$47:$J$85,3,FALSE)</f>
        <v>#N/A</v>
      </c>
      <c r="K18" s="8" t="str">
        <f t="shared" si="0"/>
        <v xml:space="preserve"> </v>
      </c>
    </row>
    <row r="19" spans="1:11">
      <c r="A19" s="67"/>
      <c r="C19" s="67"/>
      <c r="D19" s="67"/>
      <c r="E19" s="68"/>
      <c r="F19" s="35"/>
      <c r="G19" s="83"/>
      <c r="H19" s="64" t="e">
        <f>VLOOKUP(K19,Starterfeld!K:L,2,FALSE)</f>
        <v>#N/A</v>
      </c>
      <c r="I19" s="65" t="e">
        <f t="shared" si="1"/>
        <v>#N/A</v>
      </c>
      <c r="J19" s="123" t="e">
        <f>VLOOKUP(H19,$H$47:$J$85,3,FALSE)</f>
        <v>#N/A</v>
      </c>
      <c r="K19" s="8" t="str">
        <f t="shared" si="0"/>
        <v xml:space="preserve"> </v>
      </c>
    </row>
    <row r="20" spans="1:11">
      <c r="A20" s="67"/>
      <c r="C20" s="67"/>
      <c r="D20" s="67"/>
      <c r="E20" s="68"/>
      <c r="F20" s="35"/>
      <c r="G20" s="83"/>
      <c r="H20" s="64" t="e">
        <f>VLOOKUP(K20,Starterfeld!K:L,2,FALSE)</f>
        <v>#N/A</v>
      </c>
      <c r="I20" s="65" t="e">
        <f t="shared" si="1"/>
        <v>#N/A</v>
      </c>
      <c r="J20" s="123" t="e">
        <f>VLOOKUP(H20,$H$47:$J$85,3,FALSE)</f>
        <v>#N/A</v>
      </c>
      <c r="K20" s="8" t="str">
        <f t="shared" si="0"/>
        <v xml:space="preserve"> </v>
      </c>
    </row>
    <row r="21" spans="1:11" ht="15.75" customHeight="1">
      <c r="H21" s="2"/>
      <c r="I21" s="2"/>
    </row>
    <row r="22" spans="1:11" ht="15.75" customHeight="1">
      <c r="G22" s="71">
        <f>COUNTA($G$2:G21)</f>
        <v>4</v>
      </c>
      <c r="H22" s="2"/>
      <c r="I22" s="2"/>
    </row>
    <row r="23" spans="1:11" ht="15.75" customHeight="1">
      <c r="H23" s="2"/>
      <c r="I23" s="2"/>
    </row>
    <row r="24" spans="1:11" ht="15.75" customHeight="1">
      <c r="H24" s="2"/>
      <c r="I24" s="2"/>
    </row>
    <row r="25" spans="1:11" ht="15.75" customHeight="1">
      <c r="H25" s="2"/>
      <c r="I25" s="2"/>
    </row>
    <row r="26" spans="1:11" ht="15.75" customHeight="1">
      <c r="H26" s="2"/>
      <c r="I26" s="2"/>
    </row>
    <row r="27" spans="1:11" ht="15.75" customHeight="1">
      <c r="H27" s="2"/>
      <c r="I27" s="2"/>
    </row>
    <row r="28" spans="1:11" ht="15.75" customHeight="1">
      <c r="H28" s="2"/>
      <c r="I28" s="2"/>
    </row>
    <row r="29" spans="1:11" ht="15.75" customHeight="1">
      <c r="H29" s="2"/>
      <c r="I29" s="2"/>
    </row>
    <row r="30" spans="1:11" ht="15.75" customHeight="1">
      <c r="H30" s="2"/>
      <c r="I30" s="2"/>
    </row>
    <row r="31" spans="1:11" ht="15.75" customHeight="1">
      <c r="H31" s="2"/>
      <c r="I31" s="2"/>
    </row>
    <row r="32" spans="1:11" ht="15.75" customHeight="1">
      <c r="H32" s="2"/>
      <c r="I32" s="2"/>
    </row>
    <row r="33" spans="1:10" ht="15.75" customHeight="1">
      <c r="H33" s="2"/>
      <c r="I33" s="2"/>
    </row>
    <row r="34" spans="1:10" ht="15.75" customHeight="1">
      <c r="H34" s="2"/>
      <c r="I34" s="2"/>
    </row>
    <row r="35" spans="1:10" ht="15.75" customHeight="1">
      <c r="H35" s="2"/>
      <c r="I35" s="2"/>
    </row>
    <row r="36" spans="1:10" ht="15.75" customHeight="1">
      <c r="H36" s="2"/>
      <c r="I36" s="2"/>
    </row>
    <row r="37" spans="1:10" ht="15.75" customHeight="1">
      <c r="H37" s="2"/>
      <c r="I37" s="2"/>
    </row>
    <row r="38" spans="1:10" ht="15.75" customHeight="1">
      <c r="H38" s="2"/>
      <c r="I38" s="2"/>
    </row>
    <row r="39" spans="1:10" ht="15.75" customHeight="1">
      <c r="H39" s="2"/>
      <c r="I39" s="2"/>
    </row>
    <row r="40" spans="1:10" ht="15.75" customHeight="1">
      <c r="H40" s="2"/>
      <c r="I40" s="2"/>
    </row>
    <row r="41" spans="1:10" ht="15.75" customHeight="1">
      <c r="H41" s="2"/>
      <c r="I41" s="2"/>
    </row>
    <row r="42" spans="1:10" ht="15.75" customHeight="1">
      <c r="H42" s="2"/>
      <c r="I42" s="2"/>
    </row>
    <row r="43" spans="1:10" ht="15.75" customHeight="1">
      <c r="H43" s="2"/>
      <c r="I43" s="2"/>
    </row>
    <row r="44" spans="1:10" ht="15.75" customHeight="1">
      <c r="H44" s="2"/>
      <c r="I44" s="2"/>
    </row>
    <row r="45" spans="1:10" ht="15.75" customHeight="1">
      <c r="A45" s="1">
        <v>45116</v>
      </c>
      <c r="H45" s="2"/>
      <c r="I45" s="2"/>
    </row>
    <row r="46" spans="1:10" ht="15.75" customHeight="1">
      <c r="A46" s="71" t="s">
        <v>375</v>
      </c>
      <c r="C46" s="73"/>
      <c r="H46" s="74" t="s">
        <v>376</v>
      </c>
      <c r="I46" s="74" t="s">
        <v>1</v>
      </c>
    </row>
    <row r="47" spans="1:10" ht="15.75" customHeight="1">
      <c r="A47" s="4" t="s">
        <v>2</v>
      </c>
      <c r="B47" s="3" t="s">
        <v>3</v>
      </c>
      <c r="C47" s="3" t="s">
        <v>4</v>
      </c>
      <c r="D47" s="3" t="s">
        <v>5</v>
      </c>
      <c r="G47" s="74" t="s">
        <v>377</v>
      </c>
      <c r="H47" s="2"/>
      <c r="I47" s="2" t="s">
        <v>4</v>
      </c>
    </row>
    <row r="48" spans="1:10" ht="15.75" customHeight="1">
      <c r="A48" s="4">
        <v>1</v>
      </c>
      <c r="B48" s="3" t="s">
        <v>378</v>
      </c>
      <c r="C48" s="75" t="s">
        <v>378</v>
      </c>
      <c r="F48" s="119">
        <v>1.1689814814814816E-3</v>
      </c>
      <c r="G48" s="4">
        <f t="shared" ref="G48:G51" si="2">A48</f>
        <v>1</v>
      </c>
      <c r="H48" s="74">
        <v>6</v>
      </c>
      <c r="I48" s="86">
        <f>SUM($F$48:F48)</f>
        <v>1.1689814814814816E-3</v>
      </c>
      <c r="J48" s="113">
        <f>G48</f>
        <v>1</v>
      </c>
    </row>
    <row r="49" spans="1:10" ht="15.75" customHeight="1">
      <c r="A49" s="4">
        <v>2</v>
      </c>
      <c r="B49" s="3" t="s">
        <v>379</v>
      </c>
      <c r="C49" s="75" t="s">
        <v>380</v>
      </c>
      <c r="F49" s="119">
        <v>4.6296296296296294E-5</v>
      </c>
      <c r="G49" s="4">
        <f t="shared" si="2"/>
        <v>2</v>
      </c>
      <c r="H49" s="74">
        <v>905</v>
      </c>
      <c r="I49" s="86">
        <f>SUM($F$48:F49)</f>
        <v>1.2152777777777778E-3</v>
      </c>
      <c r="J49" s="113">
        <f>G49</f>
        <v>2</v>
      </c>
    </row>
    <row r="50" spans="1:10" ht="15.75" customHeight="1">
      <c r="A50" s="4">
        <v>3</v>
      </c>
      <c r="B50" s="3" t="s">
        <v>379</v>
      </c>
      <c r="C50" s="75" t="s">
        <v>381</v>
      </c>
      <c r="F50" s="119">
        <v>6.9444444444444444E-5</v>
      </c>
      <c r="G50" s="4">
        <f t="shared" si="2"/>
        <v>3</v>
      </c>
      <c r="H50" s="74">
        <v>1</v>
      </c>
      <c r="I50" s="86">
        <f>SUM($F$48:F50)</f>
        <v>1.2847222222222223E-3</v>
      </c>
      <c r="J50" s="113">
        <f>G50</f>
        <v>3</v>
      </c>
    </row>
    <row r="51" spans="1:10" ht="15.75" customHeight="1">
      <c r="A51" s="4">
        <v>4</v>
      </c>
      <c r="B51" s="3" t="s">
        <v>379</v>
      </c>
      <c r="C51" s="75" t="s">
        <v>382</v>
      </c>
      <c r="F51" s="119">
        <v>1.1574074074074073E-5</v>
      </c>
      <c r="G51" s="4">
        <f t="shared" si="2"/>
        <v>4</v>
      </c>
      <c r="H51" s="74">
        <v>2</v>
      </c>
      <c r="I51" s="86">
        <f>SUM($F$48:F51)</f>
        <v>1.2962962962962963E-3</v>
      </c>
      <c r="J51" s="113">
        <f>G51</f>
        <v>4</v>
      </c>
    </row>
    <row r="52" spans="1:10" ht="15.75" customHeight="1">
      <c r="H52" s="2"/>
      <c r="I52" s="2"/>
    </row>
    <row r="53" spans="1:10" ht="15.75" customHeight="1">
      <c r="H53" s="2"/>
      <c r="I53" s="2"/>
    </row>
    <row r="54" spans="1:10" ht="15.75" customHeight="1">
      <c r="H54" s="2"/>
      <c r="I54" s="2"/>
    </row>
    <row r="55" spans="1:10" ht="15.75" customHeight="1">
      <c r="H55" s="2"/>
      <c r="I55" s="2"/>
    </row>
    <row r="56" spans="1:10" ht="15.75" customHeight="1">
      <c r="H56" s="2"/>
      <c r="I56" s="2"/>
    </row>
    <row r="57" spans="1:10" ht="15.75" customHeight="1">
      <c r="H57" s="2"/>
      <c r="I57" s="2"/>
    </row>
    <row r="58" spans="1:10" ht="15.75" customHeight="1">
      <c r="H58" s="2"/>
      <c r="I58" s="2"/>
    </row>
    <row r="59" spans="1:10" ht="15.75" customHeight="1">
      <c r="H59" s="2"/>
      <c r="I59" s="2"/>
    </row>
    <row r="60" spans="1:10" ht="15.75" customHeight="1">
      <c r="H60" s="2"/>
      <c r="I60" s="2"/>
    </row>
    <row r="61" spans="1:10" ht="15.75" customHeight="1">
      <c r="H61" s="2"/>
      <c r="I61" s="2"/>
    </row>
    <row r="62" spans="1:10" ht="15.75" customHeight="1">
      <c r="H62" s="2"/>
      <c r="I62" s="2"/>
    </row>
    <row r="63" spans="1:10" ht="15.75" customHeight="1">
      <c r="H63" s="2"/>
      <c r="I63" s="2"/>
    </row>
    <row r="64" spans="1:10" ht="15.75" customHeight="1">
      <c r="H64" s="2"/>
      <c r="I64" s="2"/>
    </row>
    <row r="65" spans="8:9" ht="15.75" customHeight="1">
      <c r="H65" s="2"/>
      <c r="I65" s="2"/>
    </row>
    <row r="66" spans="8:9" ht="15.75" customHeight="1">
      <c r="H66" s="2"/>
      <c r="I66" s="2"/>
    </row>
    <row r="67" spans="8:9" ht="15.75" customHeight="1">
      <c r="H67" s="2"/>
      <c r="I67" s="2"/>
    </row>
    <row r="68" spans="8:9" ht="15.75" customHeight="1">
      <c r="H68" s="2"/>
      <c r="I68" s="2"/>
    </row>
    <row r="69" spans="8:9" ht="15.75" customHeight="1">
      <c r="H69" s="2"/>
      <c r="I69" s="2"/>
    </row>
    <row r="70" spans="8:9" ht="15.75" customHeight="1">
      <c r="H70" s="2"/>
      <c r="I70" s="2"/>
    </row>
    <row r="71" spans="8:9" ht="15.75" customHeight="1">
      <c r="H71" s="2"/>
      <c r="I71" s="2"/>
    </row>
    <row r="72" spans="8:9" ht="15.75" customHeight="1">
      <c r="H72" s="2"/>
      <c r="I72" s="2"/>
    </row>
    <row r="73" spans="8:9" ht="15.75" customHeight="1">
      <c r="H73" s="2"/>
      <c r="I73" s="2"/>
    </row>
    <row r="74" spans="8:9" ht="15.75" customHeight="1">
      <c r="H74" s="2"/>
      <c r="I74" s="2"/>
    </row>
    <row r="75" spans="8:9" ht="15.75" customHeight="1">
      <c r="H75" s="2"/>
      <c r="I75" s="2"/>
    </row>
    <row r="76" spans="8:9" ht="15.75" customHeight="1">
      <c r="H76" s="2"/>
      <c r="I76" s="2"/>
    </row>
    <row r="77" spans="8:9" ht="15.75" customHeight="1">
      <c r="H77" s="2"/>
      <c r="I77" s="2"/>
    </row>
    <row r="78" spans="8:9" ht="15.75" customHeight="1">
      <c r="H78" s="2"/>
      <c r="I78" s="2"/>
    </row>
    <row r="79" spans="8:9" ht="15.75" customHeight="1">
      <c r="H79" s="2"/>
      <c r="I79" s="2"/>
    </row>
    <row r="80" spans="8:9" ht="15.75" customHeight="1">
      <c r="H80" s="2"/>
      <c r="I80" s="2"/>
    </row>
    <row r="81" spans="8:9" ht="15.75" customHeight="1">
      <c r="H81" s="2"/>
      <c r="I81" s="2"/>
    </row>
    <row r="82" spans="8:9" ht="15.75" customHeight="1">
      <c r="H82" s="2"/>
      <c r="I82" s="2"/>
    </row>
    <row r="83" spans="8:9" ht="15.75" customHeight="1">
      <c r="H83" s="2"/>
      <c r="I83" s="2"/>
    </row>
    <row r="84" spans="8:9" ht="15.75" customHeight="1">
      <c r="H84" s="2"/>
      <c r="I84" s="2"/>
    </row>
    <row r="85" spans="8:9" ht="15.75" customHeight="1">
      <c r="H85" s="2"/>
      <c r="I85" s="2"/>
    </row>
    <row r="86" spans="8:9" ht="15.75" customHeight="1">
      <c r="H86" s="2"/>
      <c r="I86" s="2"/>
    </row>
    <row r="87" spans="8:9" ht="15.75" customHeight="1">
      <c r="H87" s="2"/>
      <c r="I87" s="2"/>
    </row>
    <row r="88" spans="8:9" ht="15.75" customHeight="1">
      <c r="H88" s="2"/>
      <c r="I88" s="2"/>
    </row>
    <row r="89" spans="8:9" ht="15.75" customHeight="1">
      <c r="H89" s="2"/>
      <c r="I89" s="2"/>
    </row>
    <row r="90" spans="8:9" ht="15.75" customHeight="1">
      <c r="H90" s="2"/>
      <c r="I90" s="2"/>
    </row>
    <row r="91" spans="8:9" ht="15.75" customHeight="1">
      <c r="H91" s="2"/>
      <c r="I91" s="2"/>
    </row>
    <row r="92" spans="8:9" ht="15.75" customHeight="1">
      <c r="H92" s="2"/>
      <c r="I92" s="2"/>
    </row>
    <row r="93" spans="8:9" ht="15.75" customHeight="1">
      <c r="H93" s="2"/>
      <c r="I93" s="2"/>
    </row>
    <row r="94" spans="8:9" ht="15.75" customHeight="1">
      <c r="H94" s="2"/>
      <c r="I94" s="2"/>
    </row>
    <row r="95" spans="8:9" ht="15.75" customHeight="1">
      <c r="H95" s="2"/>
      <c r="I95" s="2"/>
    </row>
    <row r="96" spans="8:9" ht="15.75" customHeight="1">
      <c r="H96" s="2"/>
      <c r="I96" s="2"/>
    </row>
    <row r="97" spans="8:9" ht="15.75" customHeight="1">
      <c r="H97" s="2"/>
      <c r="I97" s="2"/>
    </row>
    <row r="98" spans="8:9" ht="15.75" customHeight="1">
      <c r="H98" s="2"/>
      <c r="I98" s="2"/>
    </row>
    <row r="99" spans="8:9" ht="15.75" customHeight="1">
      <c r="H99" s="2"/>
      <c r="I99" s="2"/>
    </row>
    <row r="100" spans="8:9" ht="15.75" customHeight="1">
      <c r="H100" s="2"/>
      <c r="I100" s="2"/>
    </row>
    <row r="101" spans="8:9" ht="15.75" customHeight="1">
      <c r="H101" s="2"/>
      <c r="I101" s="2"/>
    </row>
    <row r="102" spans="8:9" ht="15.75" customHeight="1">
      <c r="H102" s="2"/>
      <c r="I102" s="2"/>
    </row>
    <row r="103" spans="8:9" ht="15.75" customHeight="1">
      <c r="H103" s="2"/>
      <c r="I103" s="2"/>
    </row>
    <row r="104" spans="8:9" ht="15.75" customHeight="1">
      <c r="H104" s="2"/>
      <c r="I104" s="2"/>
    </row>
    <row r="105" spans="8:9" ht="15.75" customHeight="1">
      <c r="H105" s="2"/>
      <c r="I105" s="2"/>
    </row>
    <row r="106" spans="8:9" ht="15.75" customHeight="1">
      <c r="H106" s="2"/>
      <c r="I106" s="2"/>
    </row>
    <row r="107" spans="8:9" ht="15.75" customHeight="1">
      <c r="H107" s="2"/>
      <c r="I107" s="2"/>
    </row>
    <row r="108" spans="8:9" ht="15.75" customHeight="1">
      <c r="H108" s="2"/>
      <c r="I108" s="2"/>
    </row>
    <row r="109" spans="8:9" ht="15.75" customHeight="1">
      <c r="H109" s="2"/>
      <c r="I109" s="2"/>
    </row>
    <row r="110" spans="8:9" ht="15.75" customHeight="1">
      <c r="H110" s="2"/>
      <c r="I110" s="2"/>
    </row>
    <row r="111" spans="8:9" ht="15.75" customHeight="1">
      <c r="H111" s="2"/>
      <c r="I111" s="2"/>
    </row>
    <row r="112" spans="8:9" ht="15.75" customHeight="1">
      <c r="H112" s="2"/>
      <c r="I112" s="2"/>
    </row>
    <row r="113" spans="8:9" ht="15.75" customHeight="1">
      <c r="H113" s="2"/>
      <c r="I113" s="2"/>
    </row>
    <row r="114" spans="8:9" ht="15.75" customHeight="1">
      <c r="H114" s="2"/>
      <c r="I114" s="2"/>
    </row>
    <row r="115" spans="8:9" ht="15.75" customHeight="1">
      <c r="H115" s="2"/>
      <c r="I115" s="2"/>
    </row>
    <row r="116" spans="8:9" ht="15.75" customHeight="1">
      <c r="H116" s="2"/>
      <c r="I116" s="2"/>
    </row>
    <row r="117" spans="8:9" ht="15.75" customHeight="1">
      <c r="H117" s="2"/>
      <c r="I117" s="2"/>
    </row>
    <row r="118" spans="8:9" ht="15.75" customHeight="1">
      <c r="H118" s="2"/>
      <c r="I118" s="2"/>
    </row>
    <row r="119" spans="8:9" ht="15.75" customHeight="1">
      <c r="H119" s="2"/>
      <c r="I119" s="2"/>
    </row>
    <row r="120" spans="8:9" ht="15.75" customHeight="1">
      <c r="H120" s="2"/>
      <c r="I120" s="2"/>
    </row>
    <row r="121" spans="8:9" ht="15.75" customHeight="1">
      <c r="H121" s="2"/>
      <c r="I121" s="2"/>
    </row>
    <row r="122" spans="8:9" ht="15.75" customHeight="1">
      <c r="H122" s="2"/>
      <c r="I122" s="2"/>
    </row>
    <row r="123" spans="8:9" ht="15.75" customHeight="1">
      <c r="H123" s="2"/>
      <c r="I123" s="2"/>
    </row>
    <row r="124" spans="8:9" ht="15.75" customHeight="1">
      <c r="H124" s="2"/>
      <c r="I124" s="2"/>
    </row>
    <row r="125" spans="8:9" ht="15.75" customHeight="1">
      <c r="H125" s="2"/>
      <c r="I125" s="2"/>
    </row>
    <row r="126" spans="8:9" ht="15.75" customHeight="1">
      <c r="H126" s="2"/>
      <c r="I126" s="2"/>
    </row>
    <row r="127" spans="8:9" ht="15.75" customHeight="1">
      <c r="H127" s="2"/>
      <c r="I127" s="2"/>
    </row>
    <row r="128" spans="8:9" ht="15.75" customHeight="1">
      <c r="H128" s="2"/>
      <c r="I128" s="2"/>
    </row>
    <row r="129" spans="8:9" ht="15.75" customHeight="1">
      <c r="H129" s="2"/>
      <c r="I129" s="2"/>
    </row>
    <row r="130" spans="8:9" ht="15.75" customHeight="1">
      <c r="H130" s="2"/>
      <c r="I130" s="2"/>
    </row>
    <row r="131" spans="8:9" ht="15.75" customHeight="1">
      <c r="H131" s="2"/>
      <c r="I131" s="2"/>
    </row>
    <row r="132" spans="8:9" ht="15.75" customHeight="1">
      <c r="H132" s="2"/>
      <c r="I132" s="2"/>
    </row>
    <row r="133" spans="8:9" ht="15.75" customHeight="1">
      <c r="H133" s="2"/>
      <c r="I133" s="2"/>
    </row>
    <row r="134" spans="8:9" ht="15.75" customHeight="1">
      <c r="H134" s="2"/>
      <c r="I134" s="2"/>
    </row>
    <row r="135" spans="8:9" ht="15.75" customHeight="1">
      <c r="H135" s="2"/>
      <c r="I135" s="2"/>
    </row>
    <row r="136" spans="8:9" ht="15.75" customHeight="1">
      <c r="H136" s="2"/>
      <c r="I136" s="2"/>
    </row>
    <row r="137" spans="8:9" ht="15.75" customHeight="1">
      <c r="H137" s="2"/>
      <c r="I137" s="2"/>
    </row>
    <row r="138" spans="8:9" ht="15.75" customHeight="1">
      <c r="H138" s="2"/>
      <c r="I138" s="2"/>
    </row>
    <row r="139" spans="8:9" ht="15.75" customHeight="1">
      <c r="H139" s="2"/>
      <c r="I139" s="2"/>
    </row>
    <row r="140" spans="8:9" ht="15.75" customHeight="1">
      <c r="H140" s="2"/>
      <c r="I140" s="2"/>
    </row>
    <row r="141" spans="8:9" ht="15.75" customHeight="1">
      <c r="H141" s="2"/>
      <c r="I141" s="2"/>
    </row>
    <row r="142" spans="8:9" ht="15.75" customHeight="1">
      <c r="H142" s="2"/>
      <c r="I142" s="2"/>
    </row>
    <row r="143" spans="8:9" ht="15.75" customHeight="1">
      <c r="H143" s="2"/>
      <c r="I143" s="2"/>
    </row>
    <row r="144" spans="8:9" ht="15.75" customHeight="1">
      <c r="H144" s="2"/>
      <c r="I144" s="2"/>
    </row>
    <row r="145" spans="8:9" ht="15.75" customHeight="1">
      <c r="H145" s="2"/>
      <c r="I145" s="2"/>
    </row>
    <row r="146" spans="8:9" ht="15.75" customHeight="1">
      <c r="H146" s="2"/>
      <c r="I146" s="2"/>
    </row>
    <row r="147" spans="8:9" ht="15.75" customHeight="1">
      <c r="H147" s="2"/>
      <c r="I147" s="2"/>
    </row>
    <row r="148" spans="8:9" ht="15.75" customHeight="1">
      <c r="H148" s="2"/>
      <c r="I148" s="2"/>
    </row>
    <row r="149" spans="8:9" ht="15.75" customHeight="1">
      <c r="H149" s="2"/>
      <c r="I149" s="2"/>
    </row>
    <row r="150" spans="8:9" ht="15.75" customHeight="1">
      <c r="H150" s="2"/>
      <c r="I150" s="2"/>
    </row>
    <row r="151" spans="8:9" ht="15.75" customHeight="1">
      <c r="H151" s="2"/>
      <c r="I151" s="2"/>
    </row>
    <row r="152" spans="8:9" ht="15.75" customHeight="1">
      <c r="H152" s="2"/>
      <c r="I152" s="2"/>
    </row>
    <row r="153" spans="8:9" ht="15.75" customHeight="1">
      <c r="H153" s="2"/>
      <c r="I153" s="2"/>
    </row>
    <row r="154" spans="8:9" ht="15.75" customHeight="1">
      <c r="H154" s="2"/>
      <c r="I154" s="2"/>
    </row>
    <row r="155" spans="8:9" ht="15.75" customHeight="1">
      <c r="H155" s="2"/>
      <c r="I155" s="2"/>
    </row>
    <row r="156" spans="8:9" ht="15.75" customHeight="1">
      <c r="H156" s="2"/>
      <c r="I156" s="2"/>
    </row>
    <row r="157" spans="8:9" ht="15.75" customHeight="1">
      <c r="H157" s="2"/>
      <c r="I157" s="2"/>
    </row>
    <row r="158" spans="8:9" ht="15.75" customHeight="1">
      <c r="H158" s="2"/>
      <c r="I158" s="2"/>
    </row>
    <row r="159" spans="8:9" ht="15.75" customHeight="1">
      <c r="H159" s="2"/>
      <c r="I159" s="2"/>
    </row>
    <row r="160" spans="8:9" ht="15.75" customHeight="1">
      <c r="H160" s="2"/>
      <c r="I160" s="2"/>
    </row>
    <row r="161" spans="8:9" ht="15.75" customHeight="1">
      <c r="H161" s="2"/>
      <c r="I161" s="2"/>
    </row>
    <row r="162" spans="8:9" ht="15.75" customHeight="1">
      <c r="H162" s="2"/>
      <c r="I162" s="2"/>
    </row>
    <row r="163" spans="8:9" ht="15.75" customHeight="1">
      <c r="H163" s="2"/>
      <c r="I163" s="2"/>
    </row>
    <row r="164" spans="8:9" ht="15.75" customHeight="1">
      <c r="H164" s="2"/>
      <c r="I164" s="2"/>
    </row>
    <row r="165" spans="8:9" ht="15.75" customHeight="1">
      <c r="H165" s="2"/>
      <c r="I165" s="2"/>
    </row>
    <row r="166" spans="8:9" ht="15.75" customHeight="1">
      <c r="H166" s="2"/>
      <c r="I166" s="2"/>
    </row>
    <row r="167" spans="8:9" ht="15.75" customHeight="1">
      <c r="H167" s="2"/>
      <c r="I167" s="2"/>
    </row>
    <row r="168" spans="8:9" ht="15.75" customHeight="1">
      <c r="H168" s="2"/>
      <c r="I168" s="2"/>
    </row>
    <row r="169" spans="8:9" ht="15.75" customHeight="1">
      <c r="H169" s="2"/>
      <c r="I169" s="2"/>
    </row>
    <row r="170" spans="8:9" ht="15.75" customHeight="1">
      <c r="H170" s="2"/>
      <c r="I170" s="2"/>
    </row>
    <row r="171" spans="8:9" ht="15.75" customHeight="1">
      <c r="H171" s="2"/>
      <c r="I171" s="2"/>
    </row>
    <row r="172" spans="8:9" ht="15.75" customHeight="1">
      <c r="H172" s="2"/>
      <c r="I172" s="2"/>
    </row>
    <row r="173" spans="8:9" ht="15.75" customHeight="1">
      <c r="H173" s="2"/>
      <c r="I173" s="2"/>
    </row>
    <row r="174" spans="8:9" ht="15.75" customHeight="1">
      <c r="H174" s="2"/>
      <c r="I174" s="2"/>
    </row>
    <row r="175" spans="8:9" ht="15.75" customHeight="1">
      <c r="H175" s="2"/>
      <c r="I175" s="2"/>
    </row>
    <row r="176" spans="8:9" ht="15.75" customHeight="1">
      <c r="H176" s="2"/>
      <c r="I176" s="2"/>
    </row>
    <row r="177" spans="8:9" ht="15.75" customHeight="1">
      <c r="H177" s="2"/>
      <c r="I177" s="2"/>
    </row>
    <row r="178" spans="8:9" ht="15.75" customHeight="1">
      <c r="H178" s="2"/>
      <c r="I178" s="2"/>
    </row>
    <row r="179" spans="8:9" ht="15.75" customHeight="1">
      <c r="H179" s="2"/>
      <c r="I179" s="2"/>
    </row>
    <row r="180" spans="8:9" ht="15.75" customHeight="1">
      <c r="H180" s="2"/>
      <c r="I180" s="2"/>
    </row>
    <row r="181" spans="8:9" ht="15.75" customHeight="1">
      <c r="H181" s="2"/>
      <c r="I181" s="2"/>
    </row>
    <row r="182" spans="8:9" ht="15.75" customHeight="1">
      <c r="H182" s="2"/>
      <c r="I182" s="2"/>
    </row>
    <row r="183" spans="8:9" ht="15.75" customHeight="1">
      <c r="H183" s="2"/>
      <c r="I183" s="2"/>
    </row>
    <row r="184" spans="8:9" ht="15.75" customHeight="1">
      <c r="H184" s="2"/>
      <c r="I184" s="2"/>
    </row>
    <row r="185" spans="8:9" ht="15.75" customHeight="1">
      <c r="H185" s="2"/>
      <c r="I185" s="2"/>
    </row>
    <row r="186" spans="8:9" ht="15.75" customHeight="1">
      <c r="H186" s="2"/>
      <c r="I186" s="2"/>
    </row>
    <row r="187" spans="8:9" ht="15.75" customHeight="1">
      <c r="H187" s="2"/>
      <c r="I187" s="2"/>
    </row>
    <row r="188" spans="8:9" ht="15.75" customHeight="1">
      <c r="H188" s="2"/>
      <c r="I188" s="2"/>
    </row>
    <row r="189" spans="8:9" ht="15.75" customHeight="1">
      <c r="H189" s="2"/>
      <c r="I189" s="2"/>
    </row>
    <row r="190" spans="8:9" ht="15.75" customHeight="1">
      <c r="H190" s="2"/>
      <c r="I190" s="2"/>
    </row>
    <row r="191" spans="8:9" ht="15.75" customHeight="1">
      <c r="H191" s="2"/>
      <c r="I191" s="2"/>
    </row>
    <row r="192" spans="8:9" ht="15.75" customHeight="1">
      <c r="H192" s="2"/>
      <c r="I192" s="2"/>
    </row>
    <row r="193" spans="8:9" ht="15.75" customHeight="1">
      <c r="H193" s="2"/>
      <c r="I193" s="2"/>
    </row>
    <row r="194" spans="8:9" ht="15.75" customHeight="1">
      <c r="H194" s="2"/>
      <c r="I194" s="2"/>
    </row>
    <row r="195" spans="8:9" ht="15.75" customHeight="1">
      <c r="H195" s="2"/>
      <c r="I195" s="2"/>
    </row>
    <row r="196" spans="8:9" ht="15.75" customHeight="1">
      <c r="H196" s="2"/>
      <c r="I196" s="2"/>
    </row>
    <row r="197" spans="8:9" ht="15.75" customHeight="1">
      <c r="H197" s="2"/>
      <c r="I197" s="2"/>
    </row>
    <row r="198" spans="8:9" ht="15.75" customHeight="1">
      <c r="H198" s="2"/>
      <c r="I198" s="2"/>
    </row>
    <row r="199" spans="8:9" ht="15.75" customHeight="1">
      <c r="H199" s="2"/>
      <c r="I199" s="2"/>
    </row>
    <row r="200" spans="8:9" ht="15.75" customHeight="1">
      <c r="H200" s="2"/>
      <c r="I200" s="2"/>
    </row>
    <row r="201" spans="8:9" ht="15.75" customHeight="1">
      <c r="H201" s="2"/>
      <c r="I201" s="2"/>
    </row>
    <row r="202" spans="8:9" ht="15.75" customHeight="1">
      <c r="H202" s="2"/>
      <c r="I202" s="2"/>
    </row>
    <row r="203" spans="8:9" ht="15.75" customHeight="1">
      <c r="H203" s="2"/>
      <c r="I203" s="2"/>
    </row>
    <row r="204" spans="8:9" ht="15.75" customHeight="1">
      <c r="H204" s="2"/>
      <c r="I204" s="2"/>
    </row>
    <row r="205" spans="8:9" ht="15.75" customHeight="1">
      <c r="H205" s="2"/>
      <c r="I205" s="2"/>
    </row>
    <row r="206" spans="8:9" ht="15.75" customHeight="1">
      <c r="H206" s="2"/>
      <c r="I206" s="2"/>
    </row>
    <row r="207" spans="8:9" ht="15.75" customHeight="1">
      <c r="H207" s="2"/>
      <c r="I207" s="2"/>
    </row>
    <row r="208" spans="8:9" ht="15.75" customHeight="1">
      <c r="H208" s="2"/>
      <c r="I208" s="2"/>
    </row>
    <row r="209" spans="8:9" ht="15.75" customHeight="1">
      <c r="H209" s="2"/>
      <c r="I209" s="2"/>
    </row>
    <row r="210" spans="8:9" ht="15.75" customHeight="1">
      <c r="H210" s="2"/>
      <c r="I210" s="2"/>
    </row>
    <row r="211" spans="8:9" ht="15.75" customHeight="1">
      <c r="H211" s="2"/>
      <c r="I211" s="2"/>
    </row>
    <row r="212" spans="8:9" ht="15.75" customHeight="1">
      <c r="H212" s="2"/>
      <c r="I212" s="2"/>
    </row>
    <row r="213" spans="8:9" ht="15.75" customHeight="1">
      <c r="H213" s="2"/>
      <c r="I213" s="2"/>
    </row>
    <row r="214" spans="8:9" ht="15.75" customHeight="1">
      <c r="H214" s="2"/>
      <c r="I214" s="2"/>
    </row>
    <row r="215" spans="8:9" ht="15.75" customHeight="1">
      <c r="H215" s="2"/>
      <c r="I215" s="2"/>
    </row>
    <row r="216" spans="8:9" ht="15.75" customHeight="1">
      <c r="H216" s="2"/>
      <c r="I216" s="2"/>
    </row>
    <row r="217" spans="8:9" ht="15.75" customHeight="1">
      <c r="H217" s="2"/>
      <c r="I217" s="2"/>
    </row>
    <row r="218" spans="8:9" ht="15.75" customHeight="1">
      <c r="H218" s="2"/>
      <c r="I218" s="2"/>
    </row>
    <row r="219" spans="8:9" ht="15.75" customHeight="1">
      <c r="H219" s="2"/>
      <c r="I219" s="2"/>
    </row>
    <row r="220" spans="8:9" ht="15.75" customHeight="1">
      <c r="H220" s="2"/>
      <c r="I220" s="2"/>
    </row>
    <row r="221" spans="8:9" ht="15.75" customHeight="1">
      <c r="H221" s="2"/>
      <c r="I221" s="2"/>
    </row>
    <row r="222" spans="8:9" ht="15.75" customHeight="1">
      <c r="H222" s="2"/>
      <c r="I222" s="2"/>
    </row>
    <row r="223" spans="8:9" ht="15.75" customHeight="1">
      <c r="H223" s="2"/>
      <c r="I223" s="2"/>
    </row>
    <row r="224" spans="8:9" ht="15.75" customHeight="1">
      <c r="H224" s="2"/>
      <c r="I224" s="2"/>
    </row>
    <row r="225" spans="8:9" ht="15.75" customHeight="1">
      <c r="H225" s="2"/>
      <c r="I225" s="2"/>
    </row>
    <row r="226" spans="8:9" ht="15.75" customHeight="1">
      <c r="H226" s="2"/>
      <c r="I226" s="2"/>
    </row>
    <row r="227" spans="8:9" ht="15.75" customHeight="1">
      <c r="H227" s="2"/>
      <c r="I227" s="2"/>
    </row>
    <row r="228" spans="8:9" ht="15.75" customHeight="1">
      <c r="H228" s="2"/>
      <c r="I228" s="2"/>
    </row>
    <row r="229" spans="8:9" ht="15.75" customHeight="1">
      <c r="H229" s="2"/>
      <c r="I229" s="2"/>
    </row>
    <row r="230" spans="8:9" ht="15.75" customHeight="1">
      <c r="H230" s="2"/>
      <c r="I230" s="2"/>
    </row>
    <row r="231" spans="8:9" ht="15.75" customHeight="1">
      <c r="H231" s="2"/>
      <c r="I231" s="2"/>
    </row>
    <row r="232" spans="8:9" ht="15.75" customHeight="1">
      <c r="H232" s="2"/>
      <c r="I232" s="2"/>
    </row>
    <row r="233" spans="8:9" ht="15.75" customHeight="1">
      <c r="H233" s="2"/>
      <c r="I233" s="2"/>
    </row>
    <row r="234" spans="8:9" ht="15.75" customHeight="1">
      <c r="H234" s="2"/>
      <c r="I234" s="2"/>
    </row>
    <row r="235" spans="8:9" ht="15.75" customHeight="1">
      <c r="H235" s="2"/>
      <c r="I235" s="2"/>
    </row>
    <row r="236" spans="8:9" ht="15.75" customHeight="1">
      <c r="H236" s="2"/>
      <c r="I236" s="2"/>
    </row>
    <row r="237" spans="8:9" ht="15.75" customHeight="1">
      <c r="H237" s="2"/>
      <c r="I237" s="2"/>
    </row>
    <row r="238" spans="8:9" ht="15.75" customHeight="1">
      <c r="H238" s="2"/>
      <c r="I238" s="2"/>
    </row>
    <row r="239" spans="8:9" ht="15.75" customHeight="1">
      <c r="H239" s="2"/>
      <c r="I239" s="2"/>
    </row>
    <row r="240" spans="8:9" ht="15.75" customHeight="1">
      <c r="H240" s="2"/>
      <c r="I240" s="2"/>
    </row>
    <row r="241" spans="8:9" ht="15.75" customHeight="1">
      <c r="H241" s="2"/>
      <c r="I241" s="2"/>
    </row>
    <row r="242" spans="8:9" ht="15.75" customHeight="1">
      <c r="H242" s="2"/>
      <c r="I242" s="2"/>
    </row>
    <row r="243" spans="8:9" ht="15.75" customHeight="1">
      <c r="H243" s="2"/>
      <c r="I243" s="2"/>
    </row>
    <row r="244" spans="8:9" ht="15.75" customHeight="1">
      <c r="H244" s="2"/>
      <c r="I244" s="2"/>
    </row>
    <row r="245" spans="8:9" ht="15.75" customHeight="1">
      <c r="H245" s="2"/>
      <c r="I245" s="2"/>
    </row>
    <row r="246" spans="8:9" ht="15.75" customHeight="1">
      <c r="H246" s="2"/>
      <c r="I246" s="2"/>
    </row>
    <row r="247" spans="8:9" ht="15.75" customHeight="1">
      <c r="H247" s="2"/>
      <c r="I247" s="2"/>
    </row>
    <row r="248" spans="8:9" ht="15.75" customHeight="1">
      <c r="H248" s="2"/>
      <c r="I248" s="2"/>
    </row>
    <row r="249" spans="8:9" ht="15.75" customHeight="1">
      <c r="H249" s="2"/>
      <c r="I249" s="2"/>
    </row>
    <row r="250" spans="8:9" ht="15.75" customHeight="1">
      <c r="H250" s="2"/>
      <c r="I250" s="2"/>
    </row>
    <row r="251" spans="8:9" ht="15.75" customHeight="1">
      <c r="H251" s="2"/>
      <c r="I251" s="2"/>
    </row>
    <row r="252" spans="8:9" ht="15.75" customHeight="1">
      <c r="H252" s="2"/>
      <c r="I252" s="2"/>
    </row>
    <row r="253" spans="8:9" ht="15.75" customHeight="1">
      <c r="H253" s="2"/>
      <c r="I253" s="2"/>
    </row>
    <row r="254" spans="8:9" ht="15.75" customHeight="1">
      <c r="H254" s="2"/>
      <c r="I254" s="2"/>
    </row>
    <row r="255" spans="8:9" ht="15.75" customHeight="1">
      <c r="H255" s="2"/>
      <c r="I255" s="2"/>
    </row>
    <row r="256" spans="8:9" ht="15.75" customHeight="1">
      <c r="H256" s="2"/>
      <c r="I256" s="2"/>
    </row>
    <row r="257" spans="8:9" ht="15.75" customHeight="1">
      <c r="H257" s="2"/>
      <c r="I257" s="2"/>
    </row>
    <row r="258" spans="8:9" ht="15.75" customHeight="1">
      <c r="H258" s="2"/>
      <c r="I258" s="2"/>
    </row>
    <row r="259" spans="8:9" ht="15.75" customHeight="1">
      <c r="H259" s="2"/>
      <c r="I259" s="2"/>
    </row>
    <row r="260" spans="8:9" ht="15.75" customHeight="1">
      <c r="H260" s="2"/>
      <c r="I260" s="2"/>
    </row>
    <row r="261" spans="8:9" ht="15.75" customHeight="1">
      <c r="H261" s="2"/>
      <c r="I261" s="2"/>
    </row>
    <row r="262" spans="8:9" ht="15.75" customHeight="1">
      <c r="H262" s="2"/>
      <c r="I262" s="2"/>
    </row>
    <row r="263" spans="8:9" ht="15.75" customHeight="1">
      <c r="H263" s="2"/>
      <c r="I263" s="2"/>
    </row>
    <row r="264" spans="8:9" ht="15.75" customHeight="1">
      <c r="H264" s="2"/>
      <c r="I264" s="2"/>
    </row>
    <row r="265" spans="8:9" ht="15.75" customHeight="1">
      <c r="H265" s="2"/>
      <c r="I265" s="2"/>
    </row>
    <row r="266" spans="8:9" ht="15.75" customHeight="1">
      <c r="H266" s="2"/>
      <c r="I266" s="2"/>
    </row>
    <row r="267" spans="8:9" ht="15.75" customHeight="1">
      <c r="H267" s="2"/>
      <c r="I267" s="2"/>
    </row>
    <row r="268" spans="8:9" ht="15.75" customHeight="1">
      <c r="H268" s="2"/>
      <c r="I268" s="2"/>
    </row>
    <row r="269" spans="8:9" ht="15.75" customHeight="1">
      <c r="H269" s="2"/>
      <c r="I269" s="2"/>
    </row>
    <row r="270" spans="8:9" ht="15.75" customHeight="1">
      <c r="H270" s="2"/>
      <c r="I270" s="2"/>
    </row>
    <row r="271" spans="8:9" ht="15.75" customHeight="1">
      <c r="H271" s="2"/>
      <c r="I271" s="2"/>
    </row>
    <row r="272" spans="8:9" ht="15.75" customHeight="1">
      <c r="H272" s="2"/>
      <c r="I272" s="2"/>
    </row>
    <row r="273" spans="8:9" ht="15.75" customHeight="1">
      <c r="H273" s="2"/>
      <c r="I273" s="2"/>
    </row>
    <row r="274" spans="8:9" ht="15.75" customHeight="1">
      <c r="H274" s="2"/>
      <c r="I274" s="2"/>
    </row>
    <row r="275" spans="8:9" ht="15.75" customHeight="1">
      <c r="H275" s="2"/>
      <c r="I275" s="2"/>
    </row>
    <row r="276" spans="8:9" ht="15.75" customHeight="1">
      <c r="H276" s="2"/>
      <c r="I276" s="2"/>
    </row>
    <row r="277" spans="8:9" ht="15.75" customHeight="1">
      <c r="H277" s="2"/>
      <c r="I277" s="2"/>
    </row>
    <row r="278" spans="8:9" ht="15.75" customHeight="1">
      <c r="H278" s="2"/>
      <c r="I278" s="2"/>
    </row>
    <row r="279" spans="8:9" ht="15.75" customHeight="1">
      <c r="H279" s="2"/>
      <c r="I279" s="2"/>
    </row>
    <row r="280" spans="8:9" ht="15.75" customHeight="1">
      <c r="H280" s="2"/>
      <c r="I280" s="2"/>
    </row>
    <row r="281" spans="8:9" ht="15.75" customHeight="1">
      <c r="H281" s="2"/>
      <c r="I281" s="2"/>
    </row>
    <row r="282" spans="8:9" ht="15.75" customHeight="1">
      <c r="H282" s="2"/>
      <c r="I282" s="2"/>
    </row>
    <row r="283" spans="8:9" ht="15.75" customHeight="1">
      <c r="H283" s="2"/>
      <c r="I283" s="2"/>
    </row>
    <row r="284" spans="8:9" ht="15.75" customHeight="1">
      <c r="H284" s="2"/>
      <c r="I284" s="2"/>
    </row>
    <row r="285" spans="8:9" ht="15.75" customHeight="1">
      <c r="H285" s="2"/>
      <c r="I285" s="2"/>
    </row>
    <row r="286" spans="8:9" ht="15.75" customHeight="1">
      <c r="H286" s="2"/>
      <c r="I286" s="2"/>
    </row>
    <row r="287" spans="8:9" ht="15.75" customHeight="1">
      <c r="H287" s="2"/>
      <c r="I287" s="2"/>
    </row>
    <row r="288" spans="8:9" ht="15.75" customHeight="1">
      <c r="H288" s="2"/>
      <c r="I288" s="2"/>
    </row>
    <row r="289" spans="8:9" ht="15.75" customHeight="1">
      <c r="H289" s="2"/>
      <c r="I289" s="2"/>
    </row>
    <row r="290" spans="8:9" ht="15.75" customHeight="1">
      <c r="H290" s="2"/>
      <c r="I290" s="2"/>
    </row>
    <row r="291" spans="8:9" ht="15.75" customHeight="1">
      <c r="H291" s="2"/>
      <c r="I291" s="2"/>
    </row>
    <row r="292" spans="8:9" ht="15.75" customHeight="1">
      <c r="H292" s="2"/>
      <c r="I292" s="2"/>
    </row>
    <row r="293" spans="8:9" ht="15.75" customHeight="1">
      <c r="H293" s="2"/>
      <c r="I293" s="2"/>
    </row>
    <row r="294" spans="8:9" ht="15.75" customHeight="1">
      <c r="H294" s="2"/>
      <c r="I294" s="2"/>
    </row>
    <row r="295" spans="8:9" ht="15.75" customHeight="1">
      <c r="H295" s="2"/>
      <c r="I295" s="2"/>
    </row>
    <row r="296" spans="8:9" ht="15.75" customHeight="1">
      <c r="H296" s="2"/>
      <c r="I296" s="2"/>
    </row>
    <row r="297" spans="8:9" ht="15.75" customHeight="1">
      <c r="H297" s="2"/>
      <c r="I297" s="2"/>
    </row>
    <row r="298" spans="8:9" ht="15.75" customHeight="1">
      <c r="H298" s="2"/>
      <c r="I298" s="2"/>
    </row>
    <row r="299" spans="8:9" ht="15.75" customHeight="1">
      <c r="H299" s="2"/>
      <c r="I299" s="2"/>
    </row>
    <row r="300" spans="8:9" ht="15.75" customHeight="1">
      <c r="H300" s="2"/>
      <c r="I300" s="2"/>
    </row>
    <row r="301" spans="8:9" ht="15.75" customHeight="1">
      <c r="H301" s="2"/>
      <c r="I301" s="2"/>
    </row>
    <row r="302" spans="8:9" ht="15.75" customHeight="1">
      <c r="H302" s="2"/>
      <c r="I302" s="2"/>
    </row>
    <row r="303" spans="8:9" ht="15.75" customHeight="1">
      <c r="H303" s="2"/>
      <c r="I303" s="2"/>
    </row>
    <row r="304" spans="8:9" ht="15.75" customHeight="1">
      <c r="H304" s="2"/>
      <c r="I304" s="2"/>
    </row>
    <row r="305" spans="8:9" ht="15.75" customHeight="1">
      <c r="H305" s="2"/>
      <c r="I305" s="2"/>
    </row>
    <row r="306" spans="8:9" ht="15.75" customHeight="1">
      <c r="H306" s="2"/>
      <c r="I306" s="2"/>
    </row>
    <row r="307" spans="8:9" ht="15.75" customHeight="1">
      <c r="H307" s="2"/>
      <c r="I307" s="2"/>
    </row>
    <row r="308" spans="8:9" ht="15.75" customHeight="1">
      <c r="H308" s="2"/>
      <c r="I308" s="2"/>
    </row>
    <row r="309" spans="8:9" ht="15.75" customHeight="1">
      <c r="H309" s="2"/>
      <c r="I309" s="2"/>
    </row>
    <row r="310" spans="8:9" ht="15.75" customHeight="1">
      <c r="H310" s="2"/>
      <c r="I310" s="2"/>
    </row>
    <row r="311" spans="8:9" ht="15.75" customHeight="1">
      <c r="H311" s="2"/>
      <c r="I311" s="2"/>
    </row>
    <row r="312" spans="8:9" ht="15.75" customHeight="1">
      <c r="H312" s="2"/>
      <c r="I312" s="2"/>
    </row>
    <row r="313" spans="8:9" ht="15.75" customHeight="1">
      <c r="H313" s="2"/>
      <c r="I313" s="2"/>
    </row>
    <row r="314" spans="8:9" ht="15.75" customHeight="1">
      <c r="H314" s="2"/>
      <c r="I314" s="2"/>
    </row>
    <row r="315" spans="8:9" ht="15.75" customHeight="1">
      <c r="H315" s="2"/>
      <c r="I315" s="2"/>
    </row>
    <row r="316" spans="8:9" ht="15.75" customHeight="1">
      <c r="H316" s="2"/>
      <c r="I316" s="2"/>
    </row>
    <row r="317" spans="8:9" ht="15.75" customHeight="1">
      <c r="H317" s="2"/>
      <c r="I317" s="2"/>
    </row>
    <row r="318" spans="8:9" ht="15.75" customHeight="1">
      <c r="H318" s="2"/>
      <c r="I318" s="2"/>
    </row>
    <row r="319" spans="8:9" ht="15.75" customHeight="1">
      <c r="H319" s="2"/>
      <c r="I319" s="2"/>
    </row>
    <row r="320" spans="8:9" ht="15.75" customHeight="1">
      <c r="H320" s="2"/>
      <c r="I320" s="2"/>
    </row>
    <row r="321" spans="8:9" ht="15.75" customHeight="1">
      <c r="H321" s="2"/>
      <c r="I321" s="2"/>
    </row>
    <row r="322" spans="8:9" ht="15.75" customHeight="1">
      <c r="H322" s="2"/>
      <c r="I322" s="2"/>
    </row>
    <row r="323" spans="8:9" ht="15.75" customHeight="1">
      <c r="H323" s="2"/>
      <c r="I323" s="2"/>
    </row>
    <row r="324" spans="8:9" ht="15.75" customHeight="1">
      <c r="H324" s="2"/>
      <c r="I324" s="2"/>
    </row>
    <row r="325" spans="8:9" ht="15.75" customHeight="1">
      <c r="H325" s="2"/>
      <c r="I325" s="2"/>
    </row>
    <row r="326" spans="8:9" ht="15.75" customHeight="1">
      <c r="H326" s="2"/>
      <c r="I326" s="2"/>
    </row>
    <row r="327" spans="8:9" ht="15.75" customHeight="1">
      <c r="H327" s="2"/>
      <c r="I327" s="2"/>
    </row>
    <row r="328" spans="8:9" ht="15.75" customHeight="1">
      <c r="H328" s="2"/>
      <c r="I328" s="2"/>
    </row>
    <row r="329" spans="8:9" ht="15.75" customHeight="1">
      <c r="H329" s="2"/>
      <c r="I329" s="2"/>
    </row>
    <row r="330" spans="8:9" ht="15.75" customHeight="1">
      <c r="H330" s="2"/>
      <c r="I330" s="2"/>
    </row>
    <row r="331" spans="8:9" ht="15.75" customHeight="1">
      <c r="H331" s="2"/>
      <c r="I331" s="2"/>
    </row>
    <row r="332" spans="8:9" ht="15.75" customHeight="1">
      <c r="H332" s="2"/>
      <c r="I332" s="2"/>
    </row>
    <row r="333" spans="8:9" ht="15.75" customHeight="1">
      <c r="H333" s="2"/>
      <c r="I333" s="2"/>
    </row>
    <row r="334" spans="8:9" ht="15.75" customHeight="1">
      <c r="H334" s="2"/>
      <c r="I334" s="2"/>
    </row>
    <row r="335" spans="8:9" ht="15.75" customHeight="1">
      <c r="H335" s="2"/>
      <c r="I335" s="2"/>
    </row>
    <row r="336" spans="8:9" ht="15.75" customHeight="1">
      <c r="H336" s="2"/>
      <c r="I336" s="2"/>
    </row>
    <row r="337" spans="8:9" ht="15.75" customHeight="1">
      <c r="H337" s="2"/>
      <c r="I337" s="2"/>
    </row>
    <row r="338" spans="8:9" ht="15.75" customHeight="1">
      <c r="H338" s="2"/>
      <c r="I338" s="2"/>
    </row>
    <row r="339" spans="8:9" ht="15.75" customHeight="1">
      <c r="H339" s="2"/>
      <c r="I339" s="2"/>
    </row>
    <row r="340" spans="8:9" ht="15.75" customHeight="1">
      <c r="H340" s="2"/>
      <c r="I340" s="2"/>
    </row>
    <row r="341" spans="8:9" ht="15.75" customHeight="1">
      <c r="H341" s="2"/>
      <c r="I341" s="2"/>
    </row>
    <row r="342" spans="8:9" ht="15.75" customHeight="1">
      <c r="H342" s="2"/>
      <c r="I342" s="2"/>
    </row>
    <row r="343" spans="8:9" ht="15.75" customHeight="1">
      <c r="H343" s="2"/>
      <c r="I343" s="2"/>
    </row>
    <row r="344" spans="8:9" ht="15.75" customHeight="1">
      <c r="H344" s="2"/>
      <c r="I344" s="2"/>
    </row>
    <row r="345" spans="8:9" ht="15.75" customHeight="1">
      <c r="H345" s="2"/>
      <c r="I345" s="2"/>
    </row>
    <row r="346" spans="8:9" ht="15.75" customHeight="1">
      <c r="H346" s="2"/>
      <c r="I346" s="2"/>
    </row>
    <row r="347" spans="8:9" ht="15.75" customHeight="1">
      <c r="H347" s="2"/>
      <c r="I347" s="2"/>
    </row>
    <row r="348" spans="8:9" ht="15.75" customHeight="1">
      <c r="H348" s="2"/>
      <c r="I348" s="2"/>
    </row>
    <row r="349" spans="8:9" ht="15.75" customHeight="1">
      <c r="H349" s="2"/>
      <c r="I349" s="2"/>
    </row>
    <row r="350" spans="8:9" ht="15.75" customHeight="1">
      <c r="H350" s="2"/>
      <c r="I350" s="2"/>
    </row>
    <row r="351" spans="8:9" ht="15.75" customHeight="1">
      <c r="H351" s="2"/>
      <c r="I351" s="2"/>
    </row>
    <row r="352" spans="8:9" ht="15.75" customHeight="1">
      <c r="H352" s="2"/>
      <c r="I352" s="2"/>
    </row>
    <row r="353" spans="8:9" ht="15.75" customHeight="1">
      <c r="H353" s="2"/>
      <c r="I353" s="2"/>
    </row>
    <row r="354" spans="8:9" ht="15.75" customHeight="1">
      <c r="H354" s="2"/>
      <c r="I354" s="2"/>
    </row>
    <row r="355" spans="8:9" ht="15.75" customHeight="1">
      <c r="H355" s="2"/>
      <c r="I355" s="2"/>
    </row>
    <row r="356" spans="8:9" ht="15.75" customHeight="1">
      <c r="H356" s="2"/>
      <c r="I356" s="2"/>
    </row>
    <row r="357" spans="8:9" ht="15.75" customHeight="1">
      <c r="H357" s="2"/>
      <c r="I357" s="2"/>
    </row>
    <row r="358" spans="8:9" ht="15.75" customHeight="1">
      <c r="H358" s="2"/>
      <c r="I358" s="2"/>
    </row>
    <row r="359" spans="8:9" ht="15.75" customHeight="1">
      <c r="H359" s="2"/>
      <c r="I359" s="2"/>
    </row>
    <row r="360" spans="8:9" ht="15.75" customHeight="1">
      <c r="H360" s="2"/>
      <c r="I360" s="2"/>
    </row>
    <row r="361" spans="8:9" ht="15.75" customHeight="1">
      <c r="H361" s="2"/>
      <c r="I361" s="2"/>
    </row>
    <row r="362" spans="8:9" ht="15.75" customHeight="1">
      <c r="H362" s="2"/>
      <c r="I362" s="2"/>
    </row>
    <row r="363" spans="8:9" ht="15.75" customHeight="1">
      <c r="H363" s="2"/>
      <c r="I363" s="2"/>
    </row>
    <row r="364" spans="8:9" ht="15.75" customHeight="1">
      <c r="H364" s="2"/>
      <c r="I364" s="2"/>
    </row>
    <row r="365" spans="8:9" ht="15.75" customHeight="1">
      <c r="H365" s="2"/>
      <c r="I365" s="2"/>
    </row>
    <row r="366" spans="8:9" ht="15.75" customHeight="1">
      <c r="H366" s="2"/>
      <c r="I366" s="2"/>
    </row>
    <row r="367" spans="8:9" ht="15.75" customHeight="1">
      <c r="H367" s="2"/>
      <c r="I367" s="2"/>
    </row>
    <row r="368" spans="8:9" ht="15.75" customHeight="1">
      <c r="H368" s="2"/>
      <c r="I368" s="2"/>
    </row>
    <row r="369" spans="8:9" ht="15.75" customHeight="1">
      <c r="H369" s="2"/>
      <c r="I369" s="2"/>
    </row>
    <row r="370" spans="8:9" ht="15.75" customHeight="1">
      <c r="H370" s="2"/>
      <c r="I370" s="2"/>
    </row>
    <row r="371" spans="8:9" ht="15.75" customHeight="1">
      <c r="H371" s="2"/>
      <c r="I371" s="2"/>
    </row>
    <row r="372" spans="8:9" ht="15.75" customHeight="1">
      <c r="H372" s="2"/>
      <c r="I372" s="2"/>
    </row>
    <row r="373" spans="8:9" ht="15.75" customHeight="1">
      <c r="H373" s="2"/>
      <c r="I373" s="2"/>
    </row>
    <row r="374" spans="8:9" ht="15.75" customHeight="1">
      <c r="H374" s="2"/>
      <c r="I374" s="2"/>
    </row>
    <row r="375" spans="8:9" ht="15.75" customHeight="1">
      <c r="H375" s="2"/>
      <c r="I375" s="2"/>
    </row>
    <row r="376" spans="8:9" ht="15.75" customHeight="1">
      <c r="H376" s="2"/>
      <c r="I376" s="2"/>
    </row>
    <row r="377" spans="8:9" ht="15.75" customHeight="1">
      <c r="H377" s="2"/>
      <c r="I377" s="2"/>
    </row>
    <row r="378" spans="8:9" ht="15.75" customHeight="1">
      <c r="H378" s="2"/>
      <c r="I378" s="2"/>
    </row>
    <row r="379" spans="8:9" ht="15.75" customHeight="1">
      <c r="H379" s="2"/>
      <c r="I379" s="2"/>
    </row>
    <row r="380" spans="8:9" ht="15.75" customHeight="1">
      <c r="H380" s="2"/>
      <c r="I380" s="2"/>
    </row>
    <row r="381" spans="8:9" ht="15.75" customHeight="1">
      <c r="H381" s="2"/>
      <c r="I381" s="2"/>
    </row>
    <row r="382" spans="8:9" ht="15.75" customHeight="1">
      <c r="H382" s="2"/>
      <c r="I382" s="2"/>
    </row>
    <row r="383" spans="8:9" ht="15.75" customHeight="1">
      <c r="H383" s="2"/>
      <c r="I383" s="2"/>
    </row>
    <row r="384" spans="8:9" ht="15.75" customHeight="1">
      <c r="H384" s="2"/>
      <c r="I384" s="2"/>
    </row>
    <row r="385" spans="8:9" ht="15.75" customHeight="1">
      <c r="H385" s="2"/>
      <c r="I385" s="2"/>
    </row>
    <row r="386" spans="8:9" ht="15.75" customHeight="1">
      <c r="H386" s="2"/>
      <c r="I386" s="2"/>
    </row>
    <row r="387" spans="8:9" ht="15.75" customHeight="1">
      <c r="H387" s="2"/>
      <c r="I387" s="2"/>
    </row>
    <row r="388" spans="8:9" ht="15.75" customHeight="1">
      <c r="H388" s="2"/>
      <c r="I388" s="2"/>
    </row>
    <row r="389" spans="8:9" ht="15.75" customHeight="1">
      <c r="H389" s="2"/>
      <c r="I389" s="2"/>
    </row>
    <row r="390" spans="8:9" ht="15.75" customHeight="1">
      <c r="H390" s="2"/>
      <c r="I390" s="2"/>
    </row>
    <row r="391" spans="8:9" ht="15.75" customHeight="1">
      <c r="H391" s="2"/>
      <c r="I391" s="2"/>
    </row>
    <row r="392" spans="8:9" ht="15.75" customHeight="1">
      <c r="H392" s="2"/>
      <c r="I392" s="2"/>
    </row>
    <row r="393" spans="8:9" ht="15.75" customHeight="1">
      <c r="H393" s="2"/>
      <c r="I393" s="2"/>
    </row>
    <row r="394" spans="8:9" ht="15.75" customHeight="1">
      <c r="H394" s="2"/>
      <c r="I394" s="2"/>
    </row>
    <row r="395" spans="8:9" ht="15.75" customHeight="1">
      <c r="H395" s="2"/>
      <c r="I395" s="2"/>
    </row>
    <row r="396" spans="8:9" ht="15.75" customHeight="1">
      <c r="H396" s="2"/>
      <c r="I396" s="2"/>
    </row>
    <row r="397" spans="8:9" ht="15.75" customHeight="1">
      <c r="H397" s="2"/>
      <c r="I397" s="2"/>
    </row>
    <row r="398" spans="8:9" ht="15.75" customHeight="1">
      <c r="H398" s="2"/>
      <c r="I398" s="2"/>
    </row>
    <row r="399" spans="8:9" ht="15.75" customHeight="1">
      <c r="H399" s="2"/>
      <c r="I399" s="2"/>
    </row>
    <row r="400" spans="8:9" ht="15.75" customHeight="1">
      <c r="H400" s="2"/>
      <c r="I400" s="2"/>
    </row>
    <row r="401" spans="8:9" ht="15.75" customHeight="1">
      <c r="H401" s="2"/>
      <c r="I401" s="2"/>
    </row>
    <row r="402" spans="8:9" ht="15.75" customHeight="1">
      <c r="H402" s="2"/>
      <c r="I402" s="2"/>
    </row>
    <row r="403" spans="8:9" ht="15.75" customHeight="1">
      <c r="H403" s="2"/>
      <c r="I403" s="2"/>
    </row>
    <row r="404" spans="8:9" ht="15.75" customHeight="1">
      <c r="H404" s="2"/>
      <c r="I404" s="2"/>
    </row>
    <row r="405" spans="8:9" ht="15.75" customHeight="1">
      <c r="H405" s="2"/>
      <c r="I405" s="2"/>
    </row>
    <row r="406" spans="8:9" ht="15.75" customHeight="1">
      <c r="H406" s="2"/>
      <c r="I406" s="2"/>
    </row>
    <row r="407" spans="8:9" ht="15.75" customHeight="1">
      <c r="H407" s="2"/>
      <c r="I407" s="2"/>
    </row>
    <row r="408" spans="8:9" ht="15.75" customHeight="1">
      <c r="H408" s="2"/>
      <c r="I408" s="2"/>
    </row>
    <row r="409" spans="8:9" ht="15.75" customHeight="1">
      <c r="H409" s="2"/>
      <c r="I409" s="2"/>
    </row>
    <row r="410" spans="8:9" ht="15.75" customHeight="1">
      <c r="H410" s="2"/>
      <c r="I410" s="2"/>
    </row>
    <row r="411" spans="8:9" ht="15.75" customHeight="1">
      <c r="H411" s="2"/>
      <c r="I411" s="2"/>
    </row>
    <row r="412" spans="8:9" ht="15.75" customHeight="1">
      <c r="H412" s="2"/>
      <c r="I412" s="2"/>
    </row>
    <row r="413" spans="8:9" ht="15.75" customHeight="1">
      <c r="H413" s="2"/>
      <c r="I413" s="2"/>
    </row>
    <row r="414" spans="8:9" ht="15.75" customHeight="1">
      <c r="H414" s="2"/>
      <c r="I414" s="2"/>
    </row>
    <row r="415" spans="8:9" ht="15.75" customHeight="1">
      <c r="H415" s="2"/>
      <c r="I415" s="2"/>
    </row>
    <row r="416" spans="8:9" ht="15.75" customHeight="1">
      <c r="H416" s="2"/>
      <c r="I416" s="2"/>
    </row>
    <row r="417" spans="8:9" ht="15.75" customHeight="1">
      <c r="H417" s="2"/>
      <c r="I417" s="2"/>
    </row>
    <row r="418" spans="8:9" ht="15.75" customHeight="1">
      <c r="H418" s="2"/>
      <c r="I418" s="2"/>
    </row>
    <row r="419" spans="8:9" ht="15.75" customHeight="1">
      <c r="H419" s="2"/>
      <c r="I419" s="2"/>
    </row>
    <row r="420" spans="8:9" ht="15.75" customHeight="1">
      <c r="H420" s="2"/>
      <c r="I420" s="2"/>
    </row>
    <row r="421" spans="8:9" ht="15.75" customHeight="1">
      <c r="H421" s="2"/>
      <c r="I421" s="2"/>
    </row>
    <row r="422" spans="8:9" ht="15.75" customHeight="1">
      <c r="H422" s="2"/>
      <c r="I422" s="2"/>
    </row>
    <row r="423" spans="8:9" ht="15.75" customHeight="1">
      <c r="H423" s="2"/>
      <c r="I423" s="2"/>
    </row>
    <row r="424" spans="8:9" ht="15.75" customHeight="1">
      <c r="H424" s="2"/>
      <c r="I424" s="2"/>
    </row>
    <row r="425" spans="8:9" ht="15.75" customHeight="1">
      <c r="H425" s="2"/>
      <c r="I425" s="2"/>
    </row>
    <row r="426" spans="8:9" ht="15.75" customHeight="1">
      <c r="H426" s="2"/>
      <c r="I426" s="2"/>
    </row>
    <row r="427" spans="8:9" ht="15.75" customHeight="1">
      <c r="H427" s="2"/>
      <c r="I427" s="2"/>
    </row>
    <row r="428" spans="8:9" ht="15.75" customHeight="1">
      <c r="H428" s="2"/>
      <c r="I428" s="2"/>
    </row>
    <row r="429" spans="8:9" ht="15.75" customHeight="1">
      <c r="H429" s="2"/>
      <c r="I429" s="2"/>
    </row>
    <row r="430" spans="8:9" ht="15.75" customHeight="1">
      <c r="H430" s="2"/>
      <c r="I430" s="2"/>
    </row>
    <row r="431" spans="8:9" ht="15.75" customHeight="1">
      <c r="H431" s="2"/>
      <c r="I431" s="2"/>
    </row>
    <row r="432" spans="8:9" ht="15.75" customHeight="1">
      <c r="H432" s="2"/>
      <c r="I432" s="2"/>
    </row>
    <row r="433" spans="8:9" ht="15.75" customHeight="1">
      <c r="H433" s="2"/>
      <c r="I433" s="2"/>
    </row>
    <row r="434" spans="8:9" ht="15.75" customHeight="1">
      <c r="H434" s="2"/>
      <c r="I434" s="2"/>
    </row>
    <row r="435" spans="8:9" ht="15.75" customHeight="1">
      <c r="H435" s="2"/>
      <c r="I435" s="2"/>
    </row>
    <row r="436" spans="8:9" ht="15.75" customHeight="1">
      <c r="H436" s="2"/>
      <c r="I436" s="2"/>
    </row>
    <row r="437" spans="8:9" ht="15.75" customHeight="1">
      <c r="H437" s="2"/>
      <c r="I437" s="2"/>
    </row>
    <row r="438" spans="8:9" ht="15.75" customHeight="1">
      <c r="H438" s="2"/>
      <c r="I438" s="2"/>
    </row>
    <row r="439" spans="8:9" ht="15.75" customHeight="1">
      <c r="H439" s="2"/>
      <c r="I439" s="2"/>
    </row>
    <row r="440" spans="8:9" ht="15.75" customHeight="1">
      <c r="H440" s="2"/>
      <c r="I440" s="2"/>
    </row>
    <row r="441" spans="8:9" ht="15.75" customHeight="1">
      <c r="H441" s="2"/>
      <c r="I441" s="2"/>
    </row>
    <row r="442" spans="8:9" ht="15.75" customHeight="1">
      <c r="H442" s="2"/>
      <c r="I442" s="2"/>
    </row>
    <row r="443" spans="8:9" ht="15.75" customHeight="1">
      <c r="H443" s="2"/>
      <c r="I443" s="2"/>
    </row>
    <row r="444" spans="8:9" ht="15.75" customHeight="1">
      <c r="H444" s="2"/>
      <c r="I444" s="2"/>
    </row>
    <row r="445" spans="8:9" ht="15.75" customHeight="1">
      <c r="H445" s="2"/>
      <c r="I445" s="2"/>
    </row>
    <row r="446" spans="8:9" ht="15.75" customHeight="1">
      <c r="H446" s="2"/>
      <c r="I446" s="2"/>
    </row>
    <row r="447" spans="8:9" ht="15.75" customHeight="1">
      <c r="H447" s="2"/>
      <c r="I447" s="2"/>
    </row>
    <row r="448" spans="8:9" ht="15.75" customHeight="1">
      <c r="H448" s="2"/>
      <c r="I448" s="2"/>
    </row>
    <row r="449" spans="8:9" ht="15.75" customHeight="1">
      <c r="H449" s="2"/>
      <c r="I449" s="2"/>
    </row>
    <row r="450" spans="8:9" ht="15.75" customHeight="1">
      <c r="H450" s="2"/>
      <c r="I450" s="2"/>
    </row>
    <row r="451" spans="8:9" ht="15.75" customHeight="1">
      <c r="H451" s="2"/>
      <c r="I451" s="2"/>
    </row>
    <row r="452" spans="8:9" ht="15.75" customHeight="1">
      <c r="H452" s="2"/>
      <c r="I452" s="2"/>
    </row>
    <row r="453" spans="8:9" ht="15.75" customHeight="1">
      <c r="H453" s="2"/>
      <c r="I453" s="2"/>
    </row>
    <row r="454" spans="8:9" ht="15.75" customHeight="1">
      <c r="H454" s="2"/>
      <c r="I454" s="2"/>
    </row>
    <row r="455" spans="8:9" ht="15.75" customHeight="1">
      <c r="H455" s="2"/>
      <c r="I455" s="2"/>
    </row>
    <row r="456" spans="8:9" ht="15.75" customHeight="1">
      <c r="H456" s="2"/>
      <c r="I456" s="2"/>
    </row>
    <row r="457" spans="8:9" ht="15.75" customHeight="1">
      <c r="H457" s="2"/>
      <c r="I457" s="2"/>
    </row>
    <row r="458" spans="8:9" ht="15.75" customHeight="1">
      <c r="H458" s="2"/>
      <c r="I458" s="2"/>
    </row>
    <row r="459" spans="8:9" ht="15.75" customHeight="1">
      <c r="H459" s="2"/>
      <c r="I459" s="2"/>
    </row>
    <row r="460" spans="8:9" ht="15.75" customHeight="1">
      <c r="H460" s="2"/>
      <c r="I460" s="2"/>
    </row>
    <row r="461" spans="8:9" ht="15.75" customHeight="1">
      <c r="H461" s="2"/>
      <c r="I461" s="2"/>
    </row>
    <row r="462" spans="8:9" ht="15.75" customHeight="1">
      <c r="H462" s="2"/>
      <c r="I462" s="2"/>
    </row>
    <row r="463" spans="8:9" ht="15.75" customHeight="1">
      <c r="H463" s="2"/>
      <c r="I463" s="2"/>
    </row>
    <row r="464" spans="8:9" ht="15.75" customHeight="1">
      <c r="H464" s="2"/>
      <c r="I464" s="2"/>
    </row>
    <row r="465" spans="8:9" ht="15.75" customHeight="1">
      <c r="H465" s="2"/>
      <c r="I465" s="2"/>
    </row>
    <row r="466" spans="8:9" ht="15.75" customHeight="1">
      <c r="H466" s="2"/>
      <c r="I466" s="2"/>
    </row>
    <row r="467" spans="8:9" ht="15.75" customHeight="1">
      <c r="H467" s="2"/>
      <c r="I467" s="2"/>
    </row>
    <row r="468" spans="8:9" ht="15.75" customHeight="1">
      <c r="H468" s="2"/>
      <c r="I468" s="2"/>
    </row>
    <row r="469" spans="8:9" ht="15.75" customHeight="1">
      <c r="H469" s="2"/>
      <c r="I469" s="2"/>
    </row>
    <row r="470" spans="8:9" ht="15.75" customHeight="1">
      <c r="H470" s="2"/>
      <c r="I470" s="2"/>
    </row>
    <row r="471" spans="8:9" ht="15.75" customHeight="1">
      <c r="H471" s="2"/>
      <c r="I471" s="2"/>
    </row>
    <row r="472" spans="8:9" ht="15.75" customHeight="1">
      <c r="H472" s="2"/>
      <c r="I472" s="2"/>
    </row>
    <row r="473" spans="8:9" ht="15.75" customHeight="1">
      <c r="H473" s="2"/>
      <c r="I473" s="2"/>
    </row>
    <row r="474" spans="8:9" ht="15.75" customHeight="1">
      <c r="H474" s="2"/>
      <c r="I474" s="2"/>
    </row>
    <row r="475" spans="8:9" ht="15.75" customHeight="1">
      <c r="H475" s="2"/>
      <c r="I475" s="2"/>
    </row>
    <row r="476" spans="8:9" ht="15.75" customHeight="1">
      <c r="H476" s="2"/>
      <c r="I476" s="2"/>
    </row>
    <row r="477" spans="8:9" ht="15.75" customHeight="1">
      <c r="H477" s="2"/>
      <c r="I477" s="2"/>
    </row>
    <row r="478" spans="8:9" ht="15.75" customHeight="1">
      <c r="H478" s="2"/>
      <c r="I478" s="2"/>
    </row>
    <row r="479" spans="8:9" ht="15.75" customHeight="1">
      <c r="H479" s="2"/>
      <c r="I479" s="2"/>
    </row>
    <row r="480" spans="8:9" ht="15.75" customHeight="1">
      <c r="H480" s="2"/>
      <c r="I480" s="2"/>
    </row>
    <row r="481" spans="8:9" ht="15.75" customHeight="1">
      <c r="H481" s="2"/>
      <c r="I481" s="2"/>
    </row>
    <row r="482" spans="8:9" ht="15.75" customHeight="1">
      <c r="H482" s="2"/>
      <c r="I482" s="2"/>
    </row>
    <row r="483" spans="8:9" ht="15.75" customHeight="1">
      <c r="H483" s="2"/>
      <c r="I483" s="2"/>
    </row>
    <row r="484" spans="8:9" ht="15.75" customHeight="1">
      <c r="H484" s="2"/>
      <c r="I484" s="2"/>
    </row>
    <row r="485" spans="8:9" ht="15.75" customHeight="1">
      <c r="H485" s="2"/>
      <c r="I485" s="2"/>
    </row>
    <row r="486" spans="8:9" ht="15.75" customHeight="1">
      <c r="H486" s="2"/>
      <c r="I486" s="2"/>
    </row>
    <row r="487" spans="8:9" ht="15.75" customHeight="1">
      <c r="H487" s="2"/>
      <c r="I487" s="2"/>
    </row>
    <row r="488" spans="8:9" ht="15.75" customHeight="1">
      <c r="H488" s="2"/>
      <c r="I488" s="2"/>
    </row>
    <row r="489" spans="8:9" ht="15.75" customHeight="1">
      <c r="H489" s="2"/>
      <c r="I489" s="2"/>
    </row>
    <row r="490" spans="8:9" ht="15.75" customHeight="1">
      <c r="H490" s="2"/>
      <c r="I490" s="2"/>
    </row>
    <row r="491" spans="8:9" ht="15.75" customHeight="1">
      <c r="H491" s="2"/>
      <c r="I491" s="2"/>
    </row>
    <row r="492" spans="8:9" ht="15.75" customHeight="1">
      <c r="H492" s="2"/>
      <c r="I492" s="2"/>
    </row>
    <row r="493" spans="8:9" ht="15.75" customHeight="1">
      <c r="H493" s="2"/>
      <c r="I493" s="2"/>
    </row>
    <row r="494" spans="8:9" ht="15.75" customHeight="1">
      <c r="H494" s="2"/>
      <c r="I494" s="2"/>
    </row>
    <row r="495" spans="8:9" ht="15.75" customHeight="1">
      <c r="H495" s="2"/>
      <c r="I495" s="2"/>
    </row>
    <row r="496" spans="8:9" ht="15.75" customHeight="1">
      <c r="H496" s="2"/>
      <c r="I496" s="2"/>
    </row>
    <row r="497" spans="8:9" ht="15.75" customHeight="1">
      <c r="H497" s="2"/>
      <c r="I497" s="2"/>
    </row>
    <row r="498" spans="8:9" ht="15.75" customHeight="1">
      <c r="H498" s="2"/>
      <c r="I498" s="2"/>
    </row>
    <row r="499" spans="8:9" ht="15.75" customHeight="1">
      <c r="H499" s="2"/>
      <c r="I499" s="2"/>
    </row>
    <row r="500" spans="8:9" ht="15.75" customHeight="1">
      <c r="H500" s="2"/>
      <c r="I500" s="2"/>
    </row>
    <row r="501" spans="8:9" ht="15.75" customHeight="1">
      <c r="H501" s="2"/>
      <c r="I501" s="2"/>
    </row>
    <row r="502" spans="8:9" ht="15.75" customHeight="1">
      <c r="H502" s="2"/>
      <c r="I502" s="2"/>
    </row>
    <row r="503" spans="8:9" ht="15.75" customHeight="1">
      <c r="H503" s="2"/>
      <c r="I503" s="2"/>
    </row>
    <row r="504" spans="8:9" ht="15.75" customHeight="1">
      <c r="H504" s="2"/>
      <c r="I504" s="2"/>
    </row>
    <row r="505" spans="8:9" ht="15.75" customHeight="1">
      <c r="H505" s="2"/>
      <c r="I505" s="2"/>
    </row>
    <row r="506" spans="8:9" ht="15.75" customHeight="1">
      <c r="H506" s="2"/>
      <c r="I506" s="2"/>
    </row>
    <row r="507" spans="8:9" ht="15.75" customHeight="1">
      <c r="H507" s="2"/>
      <c r="I507" s="2"/>
    </row>
    <row r="508" spans="8:9" ht="15.75" customHeight="1">
      <c r="H508" s="2"/>
      <c r="I508" s="2"/>
    </row>
    <row r="509" spans="8:9" ht="15.75" customHeight="1">
      <c r="H509" s="2"/>
      <c r="I509" s="2"/>
    </row>
    <row r="510" spans="8:9" ht="15.75" customHeight="1">
      <c r="H510" s="2"/>
      <c r="I510" s="2"/>
    </row>
    <row r="511" spans="8:9" ht="15.75" customHeight="1">
      <c r="H511" s="2"/>
      <c r="I511" s="2"/>
    </row>
    <row r="512" spans="8:9" ht="15.75" customHeight="1">
      <c r="H512" s="2"/>
      <c r="I512" s="2"/>
    </row>
    <row r="513" spans="8:9" ht="15.75" customHeight="1">
      <c r="H513" s="2"/>
      <c r="I513" s="2"/>
    </row>
    <row r="514" spans="8:9" ht="15.75" customHeight="1">
      <c r="H514" s="2"/>
      <c r="I514" s="2"/>
    </row>
    <row r="515" spans="8:9" ht="15.75" customHeight="1">
      <c r="H515" s="2"/>
      <c r="I515" s="2"/>
    </row>
    <row r="516" spans="8:9" ht="15.75" customHeight="1">
      <c r="H516" s="2"/>
      <c r="I516" s="2"/>
    </row>
    <row r="517" spans="8:9" ht="15.75" customHeight="1">
      <c r="H517" s="2"/>
      <c r="I517" s="2"/>
    </row>
    <row r="518" spans="8:9" ht="15.75" customHeight="1">
      <c r="H518" s="2"/>
      <c r="I518" s="2"/>
    </row>
    <row r="519" spans="8:9" ht="15.75" customHeight="1">
      <c r="H519" s="2"/>
      <c r="I519" s="2"/>
    </row>
    <row r="520" spans="8:9" ht="15.75" customHeight="1">
      <c r="H520" s="2"/>
      <c r="I520" s="2"/>
    </row>
    <row r="521" spans="8:9" ht="15.75" customHeight="1">
      <c r="H521" s="2"/>
      <c r="I521" s="2"/>
    </row>
    <row r="522" spans="8:9" ht="15.75" customHeight="1">
      <c r="H522" s="2"/>
      <c r="I522" s="2"/>
    </row>
    <row r="523" spans="8:9" ht="15.75" customHeight="1">
      <c r="H523" s="2"/>
      <c r="I523" s="2"/>
    </row>
    <row r="524" spans="8:9" ht="15.75" customHeight="1">
      <c r="H524" s="2"/>
      <c r="I524" s="2"/>
    </row>
    <row r="525" spans="8:9" ht="15.75" customHeight="1">
      <c r="H525" s="2"/>
      <c r="I525" s="2"/>
    </row>
    <row r="526" spans="8:9" ht="15.75" customHeight="1">
      <c r="H526" s="2"/>
      <c r="I526" s="2"/>
    </row>
    <row r="527" spans="8:9" ht="15.75" customHeight="1">
      <c r="H527" s="2"/>
      <c r="I527" s="2"/>
    </row>
    <row r="528" spans="8:9" ht="15.75" customHeight="1">
      <c r="H528" s="2"/>
      <c r="I528" s="2"/>
    </row>
    <row r="529" spans="8:9" ht="15.75" customHeight="1">
      <c r="H529" s="2"/>
      <c r="I529" s="2"/>
    </row>
    <row r="530" spans="8:9" ht="15.75" customHeight="1">
      <c r="H530" s="2"/>
      <c r="I530" s="2"/>
    </row>
    <row r="531" spans="8:9" ht="15.75" customHeight="1">
      <c r="H531" s="2"/>
      <c r="I531" s="2"/>
    </row>
    <row r="532" spans="8:9" ht="15.75" customHeight="1">
      <c r="H532" s="2"/>
      <c r="I532" s="2"/>
    </row>
    <row r="533" spans="8:9" ht="15.75" customHeight="1">
      <c r="H533" s="2"/>
      <c r="I533" s="2"/>
    </row>
    <row r="534" spans="8:9" ht="15.75" customHeight="1">
      <c r="H534" s="2"/>
      <c r="I534" s="2"/>
    </row>
    <row r="535" spans="8:9" ht="15.75" customHeight="1">
      <c r="H535" s="2"/>
      <c r="I535" s="2"/>
    </row>
    <row r="536" spans="8:9" ht="15.75" customHeight="1">
      <c r="H536" s="2"/>
      <c r="I536" s="2"/>
    </row>
    <row r="537" spans="8:9" ht="15.75" customHeight="1">
      <c r="H537" s="2"/>
      <c r="I537" s="2"/>
    </row>
    <row r="538" spans="8:9" ht="15.75" customHeight="1">
      <c r="H538" s="2"/>
      <c r="I538" s="2"/>
    </row>
    <row r="539" spans="8:9" ht="15.75" customHeight="1">
      <c r="H539" s="2"/>
      <c r="I539" s="2"/>
    </row>
    <row r="540" spans="8:9" ht="15.75" customHeight="1">
      <c r="H540" s="2"/>
      <c r="I540" s="2"/>
    </row>
    <row r="541" spans="8:9" ht="15.75" customHeight="1">
      <c r="H541" s="2"/>
      <c r="I541" s="2"/>
    </row>
    <row r="542" spans="8:9" ht="15.75" customHeight="1">
      <c r="H542" s="2"/>
      <c r="I542" s="2"/>
    </row>
    <row r="543" spans="8:9" ht="15.75" customHeight="1">
      <c r="H543" s="2"/>
      <c r="I543" s="2"/>
    </row>
    <row r="544" spans="8:9" ht="15.75" customHeight="1">
      <c r="H544" s="2"/>
      <c r="I544" s="2"/>
    </row>
    <row r="545" spans="8:9" ht="15.75" customHeight="1">
      <c r="H545" s="2"/>
      <c r="I545" s="2"/>
    </row>
    <row r="546" spans="8:9" ht="15.75" customHeight="1">
      <c r="H546" s="2"/>
      <c r="I546" s="2"/>
    </row>
    <row r="547" spans="8:9" ht="15.75" customHeight="1">
      <c r="H547" s="2"/>
      <c r="I547" s="2"/>
    </row>
    <row r="548" spans="8:9" ht="15.75" customHeight="1">
      <c r="H548" s="2"/>
      <c r="I548" s="2"/>
    </row>
    <row r="549" spans="8:9" ht="15.75" customHeight="1">
      <c r="H549" s="2"/>
      <c r="I549" s="2"/>
    </row>
    <row r="550" spans="8:9" ht="15.75" customHeight="1">
      <c r="H550" s="2"/>
      <c r="I550" s="2"/>
    </row>
    <row r="551" spans="8:9" ht="15.75" customHeight="1">
      <c r="H551" s="2"/>
      <c r="I551" s="2"/>
    </row>
    <row r="552" spans="8:9" ht="15.75" customHeight="1">
      <c r="H552" s="2"/>
      <c r="I552" s="2"/>
    </row>
    <row r="553" spans="8:9" ht="15.75" customHeight="1">
      <c r="H553" s="2"/>
      <c r="I553" s="2"/>
    </row>
    <row r="554" spans="8:9" ht="15.75" customHeight="1">
      <c r="H554" s="2"/>
      <c r="I554" s="2"/>
    </row>
    <row r="555" spans="8:9" ht="15.75" customHeight="1">
      <c r="H555" s="2"/>
      <c r="I555" s="2"/>
    </row>
    <row r="556" spans="8:9" ht="15.75" customHeight="1">
      <c r="H556" s="2"/>
      <c r="I556" s="2"/>
    </row>
    <row r="557" spans="8:9" ht="15.75" customHeight="1">
      <c r="H557" s="2"/>
      <c r="I557" s="2"/>
    </row>
    <row r="558" spans="8:9" ht="15.75" customHeight="1">
      <c r="H558" s="2"/>
      <c r="I558" s="2"/>
    </row>
    <row r="559" spans="8:9" ht="15.75" customHeight="1">
      <c r="H559" s="2"/>
      <c r="I559" s="2"/>
    </row>
    <row r="560" spans="8:9" ht="15.75" customHeight="1">
      <c r="H560" s="2"/>
      <c r="I560" s="2"/>
    </row>
    <row r="561" spans="8:9" ht="15.75" customHeight="1">
      <c r="H561" s="2"/>
      <c r="I561" s="2"/>
    </row>
    <row r="562" spans="8:9" ht="15.75" customHeight="1">
      <c r="H562" s="2"/>
      <c r="I562" s="2"/>
    </row>
    <row r="563" spans="8:9" ht="15.75" customHeight="1">
      <c r="H563" s="2"/>
      <c r="I563" s="2"/>
    </row>
    <row r="564" spans="8:9" ht="15.75" customHeight="1">
      <c r="H564" s="2"/>
      <c r="I564" s="2"/>
    </row>
    <row r="565" spans="8:9" ht="15.75" customHeight="1">
      <c r="H565" s="2"/>
      <c r="I565" s="2"/>
    </row>
    <row r="566" spans="8:9" ht="15.75" customHeight="1">
      <c r="H566" s="2"/>
      <c r="I566" s="2"/>
    </row>
    <row r="567" spans="8:9" ht="15.75" customHeight="1">
      <c r="H567" s="2"/>
      <c r="I567" s="2"/>
    </row>
    <row r="568" spans="8:9" ht="15.75" customHeight="1">
      <c r="H568" s="2"/>
      <c r="I568" s="2"/>
    </row>
    <row r="569" spans="8:9" ht="15.75" customHeight="1">
      <c r="H569" s="2"/>
      <c r="I569" s="2"/>
    </row>
    <row r="570" spans="8:9" ht="15.75" customHeight="1">
      <c r="H570" s="2"/>
      <c r="I570" s="2"/>
    </row>
    <row r="571" spans="8:9" ht="15.75" customHeight="1">
      <c r="H571" s="2"/>
      <c r="I571" s="2"/>
    </row>
    <row r="572" spans="8:9" ht="15.75" customHeight="1">
      <c r="H572" s="2"/>
      <c r="I572" s="2"/>
    </row>
    <row r="573" spans="8:9" ht="15.75" customHeight="1">
      <c r="H573" s="2"/>
      <c r="I573" s="2"/>
    </row>
    <row r="574" spans="8:9" ht="15.75" customHeight="1">
      <c r="H574" s="2"/>
      <c r="I574" s="2"/>
    </row>
    <row r="575" spans="8:9" ht="15.75" customHeight="1">
      <c r="H575" s="2"/>
      <c r="I575" s="2"/>
    </row>
    <row r="576" spans="8:9" ht="15.75" customHeight="1">
      <c r="H576" s="2"/>
      <c r="I576" s="2"/>
    </row>
    <row r="577" spans="8:9" ht="15.75" customHeight="1">
      <c r="H577" s="2"/>
      <c r="I577" s="2"/>
    </row>
    <row r="578" spans="8:9" ht="15.75" customHeight="1">
      <c r="H578" s="2"/>
      <c r="I578" s="2"/>
    </row>
    <row r="579" spans="8:9" ht="15.75" customHeight="1">
      <c r="H579" s="2"/>
      <c r="I579" s="2"/>
    </row>
    <row r="580" spans="8:9" ht="15.75" customHeight="1">
      <c r="H580" s="2"/>
      <c r="I580" s="2"/>
    </row>
    <row r="581" spans="8:9" ht="15.75" customHeight="1">
      <c r="H581" s="2"/>
      <c r="I581" s="2"/>
    </row>
    <row r="582" spans="8:9" ht="15.75" customHeight="1">
      <c r="H582" s="2"/>
      <c r="I582" s="2"/>
    </row>
    <row r="583" spans="8:9" ht="15.75" customHeight="1">
      <c r="H583" s="2"/>
      <c r="I583" s="2"/>
    </row>
    <row r="584" spans="8:9" ht="15.75" customHeight="1">
      <c r="H584" s="2"/>
      <c r="I584" s="2"/>
    </row>
    <row r="585" spans="8:9" ht="15.75" customHeight="1">
      <c r="H585" s="2"/>
      <c r="I585" s="2"/>
    </row>
    <row r="586" spans="8:9" ht="15.75" customHeight="1">
      <c r="H586" s="2"/>
      <c r="I586" s="2"/>
    </row>
    <row r="587" spans="8:9" ht="15.75" customHeight="1">
      <c r="H587" s="2"/>
      <c r="I587" s="2"/>
    </row>
    <row r="588" spans="8:9" ht="15.75" customHeight="1">
      <c r="H588" s="2"/>
      <c r="I588" s="2"/>
    </row>
    <row r="589" spans="8:9" ht="15.75" customHeight="1">
      <c r="H589" s="2"/>
      <c r="I589" s="2"/>
    </row>
    <row r="590" spans="8:9" ht="15.75" customHeight="1">
      <c r="H590" s="2"/>
      <c r="I590" s="2"/>
    </row>
    <row r="591" spans="8:9" ht="15.75" customHeight="1">
      <c r="H591" s="2"/>
      <c r="I591" s="2"/>
    </row>
    <row r="592" spans="8:9" ht="15.75" customHeight="1">
      <c r="H592" s="2"/>
      <c r="I592" s="2"/>
    </row>
    <row r="593" spans="8:9" ht="15.75" customHeight="1">
      <c r="H593" s="2"/>
      <c r="I593" s="2"/>
    </row>
    <row r="594" spans="8:9" ht="15.75" customHeight="1">
      <c r="H594" s="2"/>
      <c r="I594" s="2"/>
    </row>
    <row r="595" spans="8:9" ht="15.75" customHeight="1">
      <c r="H595" s="2"/>
      <c r="I595" s="2"/>
    </row>
    <row r="596" spans="8:9" ht="15.75" customHeight="1">
      <c r="H596" s="2"/>
      <c r="I596" s="2"/>
    </row>
    <row r="597" spans="8:9" ht="15.75" customHeight="1">
      <c r="H597" s="2"/>
      <c r="I597" s="2"/>
    </row>
    <row r="598" spans="8:9" ht="15.75" customHeight="1">
      <c r="H598" s="2"/>
      <c r="I598" s="2"/>
    </row>
    <row r="599" spans="8:9" ht="15.75" customHeight="1">
      <c r="H599" s="2"/>
      <c r="I599" s="2"/>
    </row>
    <row r="600" spans="8:9" ht="15.75" customHeight="1">
      <c r="H600" s="2"/>
      <c r="I600" s="2"/>
    </row>
    <row r="601" spans="8:9" ht="15.75" customHeight="1">
      <c r="H601" s="2"/>
      <c r="I601" s="2"/>
    </row>
    <row r="602" spans="8:9" ht="15.75" customHeight="1">
      <c r="H602" s="2"/>
      <c r="I602" s="2"/>
    </row>
    <row r="603" spans="8:9" ht="15.75" customHeight="1">
      <c r="H603" s="2"/>
      <c r="I603" s="2"/>
    </row>
    <row r="604" spans="8:9" ht="15.75" customHeight="1">
      <c r="H604" s="2"/>
      <c r="I604" s="2"/>
    </row>
    <row r="605" spans="8:9" ht="15.75" customHeight="1">
      <c r="H605" s="2"/>
      <c r="I605" s="2"/>
    </row>
    <row r="606" spans="8:9" ht="15.75" customHeight="1">
      <c r="H606" s="2"/>
      <c r="I606" s="2"/>
    </row>
    <row r="607" spans="8:9" ht="15.75" customHeight="1">
      <c r="H607" s="2"/>
      <c r="I607" s="2"/>
    </row>
    <row r="608" spans="8:9" ht="15.75" customHeight="1">
      <c r="H608" s="2"/>
      <c r="I608" s="2"/>
    </row>
    <row r="609" spans="8:9" ht="15.75" customHeight="1">
      <c r="H609" s="2"/>
      <c r="I609" s="2"/>
    </row>
    <row r="610" spans="8:9" ht="15.75" customHeight="1">
      <c r="H610" s="2"/>
      <c r="I610" s="2"/>
    </row>
    <row r="611" spans="8:9" ht="15.75" customHeight="1">
      <c r="H611" s="2"/>
      <c r="I611" s="2"/>
    </row>
    <row r="612" spans="8:9" ht="15.75" customHeight="1">
      <c r="H612" s="2"/>
      <c r="I612" s="2"/>
    </row>
    <row r="613" spans="8:9" ht="15.75" customHeight="1">
      <c r="H613" s="2"/>
      <c r="I613" s="2"/>
    </row>
    <row r="614" spans="8:9" ht="15.75" customHeight="1">
      <c r="H614" s="2"/>
      <c r="I614" s="2"/>
    </row>
    <row r="615" spans="8:9" ht="15.75" customHeight="1">
      <c r="H615" s="2"/>
      <c r="I615" s="2"/>
    </row>
    <row r="616" spans="8:9" ht="15.75" customHeight="1">
      <c r="H616" s="2"/>
      <c r="I616" s="2"/>
    </row>
    <row r="617" spans="8:9" ht="15.75" customHeight="1">
      <c r="H617" s="2"/>
      <c r="I617" s="2"/>
    </row>
    <row r="618" spans="8:9" ht="15.75" customHeight="1">
      <c r="H618" s="2"/>
      <c r="I618" s="2"/>
    </row>
    <row r="619" spans="8:9" ht="15.75" customHeight="1">
      <c r="H619" s="2"/>
      <c r="I619" s="2"/>
    </row>
    <row r="620" spans="8:9" ht="15.75" customHeight="1">
      <c r="H620" s="2"/>
      <c r="I620" s="2"/>
    </row>
    <row r="621" spans="8:9" ht="15.75" customHeight="1">
      <c r="H621" s="2"/>
      <c r="I621" s="2"/>
    </row>
    <row r="622" spans="8:9" ht="15.75" customHeight="1">
      <c r="H622" s="2"/>
      <c r="I622" s="2"/>
    </row>
    <row r="623" spans="8:9" ht="15.75" customHeight="1">
      <c r="H623" s="2"/>
      <c r="I623" s="2"/>
    </row>
    <row r="624" spans="8:9" ht="15.75" customHeight="1">
      <c r="H624" s="2"/>
      <c r="I624" s="2"/>
    </row>
    <row r="625" spans="8:9" ht="15.75" customHeight="1">
      <c r="H625" s="2"/>
      <c r="I625" s="2"/>
    </row>
    <row r="626" spans="8:9" ht="15.75" customHeight="1">
      <c r="H626" s="2"/>
      <c r="I626" s="2"/>
    </row>
    <row r="627" spans="8:9" ht="15.75" customHeight="1">
      <c r="H627" s="2"/>
      <c r="I627" s="2"/>
    </row>
    <row r="628" spans="8:9" ht="15.75" customHeight="1">
      <c r="H628" s="2"/>
      <c r="I628" s="2"/>
    </row>
    <row r="629" spans="8:9" ht="15.75" customHeight="1">
      <c r="H629" s="2"/>
      <c r="I629" s="2"/>
    </row>
    <row r="630" spans="8:9" ht="15.75" customHeight="1">
      <c r="H630" s="2"/>
      <c r="I630" s="2"/>
    </row>
    <row r="631" spans="8:9" ht="15.75" customHeight="1">
      <c r="H631" s="2"/>
      <c r="I631" s="2"/>
    </row>
    <row r="632" spans="8:9" ht="15.75" customHeight="1">
      <c r="H632" s="2"/>
      <c r="I632" s="2"/>
    </row>
    <row r="633" spans="8:9" ht="15.75" customHeight="1">
      <c r="H633" s="2"/>
      <c r="I633" s="2"/>
    </row>
    <row r="634" spans="8:9" ht="15.75" customHeight="1">
      <c r="H634" s="2"/>
      <c r="I634" s="2"/>
    </row>
    <row r="635" spans="8:9" ht="15.75" customHeight="1">
      <c r="H635" s="2"/>
      <c r="I635" s="2"/>
    </row>
    <row r="636" spans="8:9" ht="15.75" customHeight="1">
      <c r="H636" s="2"/>
      <c r="I636" s="2"/>
    </row>
    <row r="637" spans="8:9" ht="15.75" customHeight="1">
      <c r="H637" s="2"/>
      <c r="I637" s="2"/>
    </row>
    <row r="638" spans="8:9" ht="15.75" customHeight="1">
      <c r="H638" s="2"/>
      <c r="I638" s="2"/>
    </row>
    <row r="639" spans="8:9" ht="15.75" customHeight="1">
      <c r="H639" s="2"/>
      <c r="I639" s="2"/>
    </row>
    <row r="640" spans="8:9" ht="15.75" customHeight="1">
      <c r="H640" s="2"/>
      <c r="I640" s="2"/>
    </row>
    <row r="641" spans="8:9" ht="15.75" customHeight="1">
      <c r="H641" s="2"/>
      <c r="I641" s="2"/>
    </row>
    <row r="642" spans="8:9" ht="15.75" customHeight="1">
      <c r="H642" s="2"/>
      <c r="I642" s="2"/>
    </row>
    <row r="643" spans="8:9" ht="15.75" customHeight="1">
      <c r="H643" s="2"/>
      <c r="I643" s="2"/>
    </row>
    <row r="644" spans="8:9" ht="15.75" customHeight="1">
      <c r="H644" s="2"/>
      <c r="I644" s="2"/>
    </row>
    <row r="645" spans="8:9" ht="15.75" customHeight="1">
      <c r="H645" s="2"/>
      <c r="I645" s="2"/>
    </row>
    <row r="646" spans="8:9" ht="15.75" customHeight="1">
      <c r="H646" s="2"/>
      <c r="I646" s="2"/>
    </row>
    <row r="647" spans="8:9" ht="15.75" customHeight="1">
      <c r="H647" s="2"/>
      <c r="I647" s="2"/>
    </row>
    <row r="648" spans="8:9" ht="15.75" customHeight="1">
      <c r="H648" s="2"/>
      <c r="I648" s="2"/>
    </row>
    <row r="649" spans="8:9" ht="15.75" customHeight="1">
      <c r="H649" s="2"/>
      <c r="I649" s="2"/>
    </row>
    <row r="650" spans="8:9" ht="15.75" customHeight="1">
      <c r="H650" s="2"/>
      <c r="I650" s="2"/>
    </row>
    <row r="651" spans="8:9" ht="15.75" customHeight="1">
      <c r="H651" s="2"/>
      <c r="I651" s="2"/>
    </row>
    <row r="652" spans="8:9" ht="15.75" customHeight="1">
      <c r="H652" s="2"/>
      <c r="I652" s="2"/>
    </row>
    <row r="653" spans="8:9" ht="15.75" customHeight="1">
      <c r="H653" s="2"/>
      <c r="I653" s="2"/>
    </row>
    <row r="654" spans="8:9" ht="15.75" customHeight="1">
      <c r="H654" s="2"/>
      <c r="I654" s="2"/>
    </row>
    <row r="655" spans="8:9" ht="15.75" customHeight="1">
      <c r="H655" s="2"/>
      <c r="I655" s="2"/>
    </row>
    <row r="656" spans="8:9" ht="15.75" customHeight="1">
      <c r="H656" s="2"/>
      <c r="I656" s="2"/>
    </row>
    <row r="657" spans="8:9" ht="15.75" customHeight="1">
      <c r="H657" s="2"/>
      <c r="I657" s="2"/>
    </row>
    <row r="658" spans="8:9" ht="15.75" customHeight="1">
      <c r="H658" s="2"/>
      <c r="I658" s="2"/>
    </row>
    <row r="659" spans="8:9" ht="15.75" customHeight="1">
      <c r="H659" s="2"/>
      <c r="I659" s="2"/>
    </row>
    <row r="660" spans="8:9" ht="15.75" customHeight="1">
      <c r="H660" s="2"/>
      <c r="I660" s="2"/>
    </row>
    <row r="661" spans="8:9" ht="15.75" customHeight="1">
      <c r="H661" s="2"/>
      <c r="I661" s="2"/>
    </row>
    <row r="662" spans="8:9" ht="15.75" customHeight="1">
      <c r="H662" s="2"/>
      <c r="I662" s="2"/>
    </row>
    <row r="663" spans="8:9" ht="15.75" customHeight="1">
      <c r="H663" s="2"/>
      <c r="I663" s="2"/>
    </row>
    <row r="664" spans="8:9" ht="15.75" customHeight="1">
      <c r="H664" s="2"/>
      <c r="I664" s="2"/>
    </row>
    <row r="665" spans="8:9" ht="15.75" customHeight="1">
      <c r="H665" s="2"/>
      <c r="I665" s="2"/>
    </row>
    <row r="666" spans="8:9" ht="15.75" customHeight="1">
      <c r="H666" s="2"/>
      <c r="I666" s="2"/>
    </row>
    <row r="667" spans="8:9" ht="15.75" customHeight="1">
      <c r="H667" s="2"/>
      <c r="I667" s="2"/>
    </row>
    <row r="668" spans="8:9" ht="15.75" customHeight="1">
      <c r="H668" s="2"/>
      <c r="I668" s="2"/>
    </row>
    <row r="669" spans="8:9" ht="15.75" customHeight="1">
      <c r="H669" s="2"/>
      <c r="I669" s="2"/>
    </row>
    <row r="670" spans="8:9" ht="15.75" customHeight="1">
      <c r="H670" s="2"/>
      <c r="I670" s="2"/>
    </row>
    <row r="671" spans="8:9" ht="15.75" customHeight="1">
      <c r="H671" s="2"/>
      <c r="I671" s="2"/>
    </row>
    <row r="672" spans="8:9" ht="15.75" customHeight="1">
      <c r="H672" s="2"/>
      <c r="I672" s="2"/>
    </row>
    <row r="673" spans="8:9" ht="15.75" customHeight="1">
      <c r="H673" s="2"/>
      <c r="I673" s="2"/>
    </row>
    <row r="674" spans="8:9" ht="15.75" customHeight="1">
      <c r="H674" s="2"/>
      <c r="I674" s="2"/>
    </row>
    <row r="675" spans="8:9" ht="15.75" customHeight="1">
      <c r="H675" s="2"/>
      <c r="I675" s="2"/>
    </row>
    <row r="676" spans="8:9" ht="15.75" customHeight="1">
      <c r="H676" s="2"/>
      <c r="I676" s="2"/>
    </row>
    <row r="677" spans="8:9" ht="15.75" customHeight="1">
      <c r="H677" s="2"/>
      <c r="I677" s="2"/>
    </row>
    <row r="678" spans="8:9" ht="15.75" customHeight="1">
      <c r="H678" s="2"/>
      <c r="I678" s="2"/>
    </row>
    <row r="679" spans="8:9" ht="15.75" customHeight="1">
      <c r="H679" s="2"/>
      <c r="I679" s="2"/>
    </row>
    <row r="680" spans="8:9" ht="15.75" customHeight="1">
      <c r="H680" s="2"/>
      <c r="I680" s="2"/>
    </row>
    <row r="681" spans="8:9" ht="15.75" customHeight="1">
      <c r="H681" s="2"/>
      <c r="I681" s="2"/>
    </row>
    <row r="682" spans="8:9" ht="15.75" customHeight="1">
      <c r="H682" s="2"/>
      <c r="I682" s="2"/>
    </row>
    <row r="683" spans="8:9" ht="15.75" customHeight="1">
      <c r="H683" s="2"/>
      <c r="I683" s="2"/>
    </row>
    <row r="684" spans="8:9" ht="15.75" customHeight="1">
      <c r="H684" s="2"/>
      <c r="I684" s="2"/>
    </row>
    <row r="685" spans="8:9" ht="15.75" customHeight="1">
      <c r="H685" s="2"/>
      <c r="I685" s="2"/>
    </row>
    <row r="686" spans="8:9" ht="15.75" customHeight="1">
      <c r="H686" s="2"/>
      <c r="I686" s="2"/>
    </row>
    <row r="687" spans="8:9" ht="15.75" customHeight="1">
      <c r="H687" s="2"/>
      <c r="I687" s="2"/>
    </row>
    <row r="688" spans="8:9" ht="15.75" customHeight="1">
      <c r="H688" s="2"/>
      <c r="I688" s="2"/>
    </row>
    <row r="689" spans="8:9" ht="15.75" customHeight="1">
      <c r="H689" s="2"/>
      <c r="I689" s="2"/>
    </row>
    <row r="690" spans="8:9" ht="15.75" customHeight="1">
      <c r="H690" s="2"/>
      <c r="I690" s="2"/>
    </row>
    <row r="691" spans="8:9" ht="15.75" customHeight="1">
      <c r="H691" s="2"/>
      <c r="I691" s="2"/>
    </row>
    <row r="692" spans="8:9" ht="15.75" customHeight="1">
      <c r="H692" s="2"/>
      <c r="I692" s="2"/>
    </row>
    <row r="693" spans="8:9" ht="15.75" customHeight="1">
      <c r="H693" s="2"/>
      <c r="I693" s="2"/>
    </row>
    <row r="694" spans="8:9" ht="15.75" customHeight="1">
      <c r="H694" s="2"/>
      <c r="I694" s="2"/>
    </row>
    <row r="695" spans="8:9" ht="15.75" customHeight="1">
      <c r="H695" s="2"/>
      <c r="I695" s="2"/>
    </row>
    <row r="696" spans="8:9" ht="15.75" customHeight="1">
      <c r="H696" s="2"/>
      <c r="I696" s="2"/>
    </row>
    <row r="697" spans="8:9" ht="15.75" customHeight="1">
      <c r="H697" s="2"/>
      <c r="I697" s="2"/>
    </row>
    <row r="698" spans="8:9" ht="15.75" customHeight="1">
      <c r="H698" s="2"/>
      <c r="I698" s="2"/>
    </row>
    <row r="699" spans="8:9" ht="15.75" customHeight="1">
      <c r="H699" s="2"/>
      <c r="I699" s="2"/>
    </row>
    <row r="700" spans="8:9" ht="15.75" customHeight="1">
      <c r="H700" s="2"/>
      <c r="I700" s="2"/>
    </row>
    <row r="701" spans="8:9" ht="15.75" customHeight="1">
      <c r="H701" s="2"/>
      <c r="I701" s="2"/>
    </row>
    <row r="702" spans="8:9" ht="15.75" customHeight="1">
      <c r="H702" s="2"/>
      <c r="I702" s="2"/>
    </row>
    <row r="703" spans="8:9" ht="15.75" customHeight="1">
      <c r="H703" s="2"/>
      <c r="I703" s="2"/>
    </row>
    <row r="704" spans="8:9" ht="15.75" customHeight="1">
      <c r="H704" s="2"/>
      <c r="I704" s="2"/>
    </row>
    <row r="705" spans="8:9" ht="15.75" customHeight="1">
      <c r="H705" s="2"/>
      <c r="I705" s="2"/>
    </row>
    <row r="706" spans="8:9" ht="15.75" customHeight="1">
      <c r="H706" s="2"/>
      <c r="I706" s="2"/>
    </row>
    <row r="707" spans="8:9" ht="15.75" customHeight="1">
      <c r="H707" s="2"/>
      <c r="I707" s="2"/>
    </row>
    <row r="708" spans="8:9" ht="15.75" customHeight="1">
      <c r="H708" s="2"/>
      <c r="I708" s="2"/>
    </row>
    <row r="709" spans="8:9" ht="15.75" customHeight="1">
      <c r="H709" s="2"/>
      <c r="I709" s="2"/>
    </row>
    <row r="710" spans="8:9" ht="15.75" customHeight="1">
      <c r="H710" s="2"/>
      <c r="I710" s="2"/>
    </row>
    <row r="711" spans="8:9" ht="15.75" customHeight="1">
      <c r="H711" s="2"/>
      <c r="I711" s="2"/>
    </row>
    <row r="712" spans="8:9" ht="15.75" customHeight="1">
      <c r="H712" s="2"/>
      <c r="I712" s="2"/>
    </row>
    <row r="713" spans="8:9" ht="15.75" customHeight="1">
      <c r="H713" s="2"/>
      <c r="I713" s="2"/>
    </row>
    <row r="714" spans="8:9" ht="15.75" customHeight="1">
      <c r="H714" s="2"/>
      <c r="I714" s="2"/>
    </row>
    <row r="715" spans="8:9" ht="15.75" customHeight="1">
      <c r="H715" s="2"/>
      <c r="I715" s="2"/>
    </row>
    <row r="716" spans="8:9" ht="15.75" customHeight="1">
      <c r="H716" s="2"/>
      <c r="I716" s="2"/>
    </row>
    <row r="717" spans="8:9" ht="15.75" customHeight="1">
      <c r="H717" s="2"/>
      <c r="I717" s="2"/>
    </row>
    <row r="718" spans="8:9" ht="15.75" customHeight="1">
      <c r="H718" s="2"/>
      <c r="I718" s="2"/>
    </row>
    <row r="719" spans="8:9" ht="15.75" customHeight="1">
      <c r="H719" s="2"/>
      <c r="I719" s="2"/>
    </row>
    <row r="720" spans="8:9" ht="15.75" customHeight="1">
      <c r="H720" s="2"/>
      <c r="I720" s="2"/>
    </row>
    <row r="721" spans="8:9" ht="15.75" customHeight="1">
      <c r="H721" s="2"/>
      <c r="I721" s="2"/>
    </row>
    <row r="722" spans="8:9" ht="15.75" customHeight="1">
      <c r="H722" s="2"/>
      <c r="I722" s="2"/>
    </row>
    <row r="723" spans="8:9" ht="15.75" customHeight="1">
      <c r="H723" s="2"/>
      <c r="I723" s="2"/>
    </row>
    <row r="724" spans="8:9" ht="15.75" customHeight="1">
      <c r="H724" s="2"/>
      <c r="I724" s="2"/>
    </row>
    <row r="725" spans="8:9" ht="15.75" customHeight="1">
      <c r="H725" s="2"/>
      <c r="I725" s="2"/>
    </row>
    <row r="726" spans="8:9" ht="15.75" customHeight="1">
      <c r="H726" s="2"/>
      <c r="I726" s="2"/>
    </row>
    <row r="727" spans="8:9" ht="15.75" customHeight="1">
      <c r="H727" s="2"/>
      <c r="I727" s="2"/>
    </row>
    <row r="728" spans="8:9" ht="15.75" customHeight="1">
      <c r="H728" s="2"/>
      <c r="I728" s="2"/>
    </row>
    <row r="729" spans="8:9" ht="15.75" customHeight="1">
      <c r="H729" s="2"/>
      <c r="I729" s="2"/>
    </row>
    <row r="730" spans="8:9" ht="15.75" customHeight="1">
      <c r="H730" s="2"/>
      <c r="I730" s="2"/>
    </row>
    <row r="731" spans="8:9" ht="15.75" customHeight="1">
      <c r="H731" s="2"/>
      <c r="I731" s="2"/>
    </row>
    <row r="732" spans="8:9" ht="15.75" customHeight="1">
      <c r="H732" s="2"/>
      <c r="I732" s="2"/>
    </row>
    <row r="733" spans="8:9" ht="15.75" customHeight="1">
      <c r="H733" s="2"/>
      <c r="I733" s="2"/>
    </row>
    <row r="734" spans="8:9" ht="15.75" customHeight="1">
      <c r="H734" s="2"/>
      <c r="I734" s="2"/>
    </row>
    <row r="735" spans="8:9" ht="15.75" customHeight="1">
      <c r="H735" s="2"/>
      <c r="I735" s="2"/>
    </row>
    <row r="736" spans="8:9" ht="15.75" customHeight="1">
      <c r="H736" s="2"/>
      <c r="I736" s="2"/>
    </row>
    <row r="737" spans="8:9" ht="15.75" customHeight="1">
      <c r="H737" s="2"/>
      <c r="I737" s="2"/>
    </row>
    <row r="738" spans="8:9" ht="15.75" customHeight="1">
      <c r="H738" s="2"/>
      <c r="I738" s="2"/>
    </row>
    <row r="739" spans="8:9" ht="15.75" customHeight="1">
      <c r="H739" s="2"/>
      <c r="I739" s="2"/>
    </row>
    <row r="740" spans="8:9" ht="15.75" customHeight="1">
      <c r="H740" s="2"/>
      <c r="I740" s="2"/>
    </row>
    <row r="741" spans="8:9" ht="15.75" customHeight="1">
      <c r="H741" s="2"/>
      <c r="I741" s="2"/>
    </row>
    <row r="742" spans="8:9" ht="15.75" customHeight="1">
      <c r="H742" s="2"/>
      <c r="I742" s="2"/>
    </row>
    <row r="743" spans="8:9" ht="15.75" customHeight="1">
      <c r="H743" s="2"/>
      <c r="I743" s="2"/>
    </row>
    <row r="744" spans="8:9" ht="15.75" customHeight="1">
      <c r="H744" s="2"/>
      <c r="I744" s="2"/>
    </row>
    <row r="745" spans="8:9" ht="15.75" customHeight="1">
      <c r="H745" s="2"/>
      <c r="I745" s="2"/>
    </row>
    <row r="746" spans="8:9" ht="15.75" customHeight="1">
      <c r="H746" s="2"/>
      <c r="I746" s="2"/>
    </row>
    <row r="747" spans="8:9" ht="15.75" customHeight="1">
      <c r="H747" s="2"/>
      <c r="I747" s="2"/>
    </row>
    <row r="748" spans="8:9" ht="15.75" customHeight="1">
      <c r="H748" s="2"/>
      <c r="I748" s="2"/>
    </row>
    <row r="749" spans="8:9" ht="15.75" customHeight="1">
      <c r="H749" s="2"/>
      <c r="I749" s="2"/>
    </row>
    <row r="750" spans="8:9" ht="15.75" customHeight="1">
      <c r="H750" s="2"/>
      <c r="I750" s="2"/>
    </row>
    <row r="751" spans="8:9" ht="15.75" customHeight="1">
      <c r="H751" s="2"/>
      <c r="I751" s="2"/>
    </row>
    <row r="752" spans="8:9" ht="15.75" customHeight="1">
      <c r="H752" s="2"/>
      <c r="I752" s="2"/>
    </row>
    <row r="753" spans="8:9" ht="15.75" customHeight="1">
      <c r="H753" s="2"/>
      <c r="I753" s="2"/>
    </row>
    <row r="754" spans="8:9" ht="15.75" customHeight="1">
      <c r="H754" s="2"/>
      <c r="I754" s="2"/>
    </row>
    <row r="755" spans="8:9" ht="15.75" customHeight="1">
      <c r="H755" s="2"/>
      <c r="I755" s="2"/>
    </row>
    <row r="756" spans="8:9" ht="15.75" customHeight="1">
      <c r="H756" s="2"/>
      <c r="I756" s="2"/>
    </row>
    <row r="757" spans="8:9" ht="15.75" customHeight="1">
      <c r="H757" s="2"/>
      <c r="I757" s="2"/>
    </row>
    <row r="758" spans="8:9" ht="15.75" customHeight="1">
      <c r="H758" s="2"/>
      <c r="I758" s="2"/>
    </row>
    <row r="759" spans="8:9" ht="15.75" customHeight="1">
      <c r="H759" s="2"/>
      <c r="I759" s="2"/>
    </row>
    <row r="760" spans="8:9" ht="15.75" customHeight="1">
      <c r="H760" s="2"/>
      <c r="I760" s="2"/>
    </row>
    <row r="761" spans="8:9" ht="15.75" customHeight="1">
      <c r="H761" s="2"/>
      <c r="I761" s="2"/>
    </row>
    <row r="762" spans="8:9" ht="15.75" customHeight="1">
      <c r="H762" s="2"/>
      <c r="I762" s="2"/>
    </row>
    <row r="763" spans="8:9" ht="15.75" customHeight="1">
      <c r="H763" s="2"/>
      <c r="I763" s="2"/>
    </row>
    <row r="764" spans="8:9" ht="15.75" customHeight="1">
      <c r="H764" s="2"/>
      <c r="I764" s="2"/>
    </row>
    <row r="765" spans="8:9" ht="15.75" customHeight="1">
      <c r="H765" s="2"/>
      <c r="I765" s="2"/>
    </row>
    <row r="766" spans="8:9" ht="15.75" customHeight="1">
      <c r="H766" s="2"/>
      <c r="I766" s="2"/>
    </row>
    <row r="767" spans="8:9" ht="15.75" customHeight="1">
      <c r="H767" s="2"/>
      <c r="I767" s="2"/>
    </row>
    <row r="768" spans="8:9" ht="15.75" customHeight="1">
      <c r="H768" s="2"/>
      <c r="I768" s="2"/>
    </row>
    <row r="769" spans="8:9" ht="15.75" customHeight="1">
      <c r="H769" s="2"/>
      <c r="I769" s="2"/>
    </row>
    <row r="770" spans="8:9" ht="15.75" customHeight="1">
      <c r="H770" s="2"/>
      <c r="I770" s="2"/>
    </row>
    <row r="771" spans="8:9" ht="15.75" customHeight="1">
      <c r="H771" s="2"/>
      <c r="I771" s="2"/>
    </row>
    <row r="772" spans="8:9" ht="15.75" customHeight="1">
      <c r="H772" s="2"/>
      <c r="I772" s="2"/>
    </row>
    <row r="773" spans="8:9" ht="15.75" customHeight="1">
      <c r="H773" s="2"/>
      <c r="I773" s="2"/>
    </row>
    <row r="774" spans="8:9" ht="15.75" customHeight="1">
      <c r="H774" s="2"/>
      <c r="I774" s="2"/>
    </row>
    <row r="775" spans="8:9" ht="15.75" customHeight="1">
      <c r="H775" s="2"/>
      <c r="I775" s="2"/>
    </row>
    <row r="776" spans="8:9" ht="15.75" customHeight="1">
      <c r="H776" s="2"/>
      <c r="I776" s="2"/>
    </row>
    <row r="777" spans="8:9" ht="15.75" customHeight="1">
      <c r="H777" s="2"/>
      <c r="I777" s="2"/>
    </row>
    <row r="778" spans="8:9" ht="15.75" customHeight="1">
      <c r="H778" s="2"/>
      <c r="I778" s="2"/>
    </row>
    <row r="779" spans="8:9" ht="15.75" customHeight="1">
      <c r="H779" s="2"/>
      <c r="I779" s="2"/>
    </row>
    <row r="780" spans="8:9" ht="15.75" customHeight="1">
      <c r="H780" s="2"/>
      <c r="I780" s="2"/>
    </row>
    <row r="781" spans="8:9" ht="15.75" customHeight="1">
      <c r="H781" s="2"/>
      <c r="I781" s="2"/>
    </row>
    <row r="782" spans="8:9" ht="15.75" customHeight="1">
      <c r="H782" s="2"/>
      <c r="I782" s="2"/>
    </row>
    <row r="783" spans="8:9" ht="15.75" customHeight="1">
      <c r="H783" s="2"/>
      <c r="I783" s="2"/>
    </row>
    <row r="784" spans="8:9" ht="15.75" customHeight="1">
      <c r="H784" s="2"/>
      <c r="I784" s="2"/>
    </row>
    <row r="785" spans="8:9" ht="15.75" customHeight="1">
      <c r="H785" s="2"/>
      <c r="I785" s="2"/>
    </row>
    <row r="786" spans="8:9" ht="15.75" customHeight="1">
      <c r="H786" s="2"/>
      <c r="I786" s="2"/>
    </row>
    <row r="787" spans="8:9" ht="15.75" customHeight="1">
      <c r="H787" s="2"/>
      <c r="I787" s="2"/>
    </row>
    <row r="788" spans="8:9" ht="15.75" customHeight="1">
      <c r="H788" s="2"/>
      <c r="I788" s="2"/>
    </row>
    <row r="789" spans="8:9" ht="15.75" customHeight="1">
      <c r="H789" s="2"/>
      <c r="I789" s="2"/>
    </row>
    <row r="790" spans="8:9" ht="15.75" customHeight="1">
      <c r="H790" s="2"/>
      <c r="I790" s="2"/>
    </row>
    <row r="791" spans="8:9" ht="15.75" customHeight="1">
      <c r="H791" s="2"/>
      <c r="I791" s="2"/>
    </row>
    <row r="792" spans="8:9" ht="15.75" customHeight="1">
      <c r="H792" s="2"/>
      <c r="I792" s="2"/>
    </row>
    <row r="793" spans="8:9" ht="15.75" customHeight="1">
      <c r="H793" s="2"/>
      <c r="I793" s="2"/>
    </row>
    <row r="794" spans="8:9" ht="15.75" customHeight="1">
      <c r="H794" s="2"/>
      <c r="I794" s="2"/>
    </row>
    <row r="795" spans="8:9" ht="15.75" customHeight="1">
      <c r="H795" s="2"/>
      <c r="I795" s="2"/>
    </row>
    <row r="796" spans="8:9" ht="15.75" customHeight="1">
      <c r="H796" s="2"/>
      <c r="I796" s="2"/>
    </row>
    <row r="797" spans="8:9" ht="15.75" customHeight="1">
      <c r="H797" s="2"/>
      <c r="I797" s="2"/>
    </row>
    <row r="798" spans="8:9" ht="15.75" customHeight="1">
      <c r="H798" s="2"/>
      <c r="I798" s="2"/>
    </row>
    <row r="799" spans="8:9" ht="15.75" customHeight="1">
      <c r="H799" s="2"/>
      <c r="I799" s="2"/>
    </row>
    <row r="800" spans="8:9" ht="15.75" customHeight="1">
      <c r="H800" s="2"/>
      <c r="I800" s="2"/>
    </row>
    <row r="801" spans="8:9" ht="15.75" customHeight="1">
      <c r="H801" s="2"/>
      <c r="I801" s="2"/>
    </row>
    <row r="802" spans="8:9" ht="15.75" customHeight="1">
      <c r="H802" s="2"/>
      <c r="I802" s="2"/>
    </row>
    <row r="803" spans="8:9" ht="15.75" customHeight="1">
      <c r="H803" s="2"/>
      <c r="I803" s="2"/>
    </row>
    <row r="804" spans="8:9" ht="15.75" customHeight="1">
      <c r="H804" s="2"/>
      <c r="I804" s="2"/>
    </row>
    <row r="805" spans="8:9" ht="15.75" customHeight="1">
      <c r="H805" s="2"/>
      <c r="I805" s="2"/>
    </row>
    <row r="806" spans="8:9" ht="15.75" customHeight="1">
      <c r="H806" s="2"/>
      <c r="I806" s="2"/>
    </row>
    <row r="807" spans="8:9" ht="15.75" customHeight="1">
      <c r="H807" s="2"/>
      <c r="I807" s="2"/>
    </row>
    <row r="808" spans="8:9" ht="15.75" customHeight="1">
      <c r="H808" s="2"/>
      <c r="I808" s="2"/>
    </row>
    <row r="809" spans="8:9" ht="15.75" customHeight="1">
      <c r="H809" s="2"/>
      <c r="I809" s="2"/>
    </row>
    <row r="810" spans="8:9" ht="15.75" customHeight="1">
      <c r="H810" s="2"/>
      <c r="I810" s="2"/>
    </row>
    <row r="811" spans="8:9" ht="15.75" customHeight="1">
      <c r="H811" s="2"/>
      <c r="I811" s="2"/>
    </row>
    <row r="812" spans="8:9" ht="15.75" customHeight="1">
      <c r="H812" s="2"/>
      <c r="I812" s="2"/>
    </row>
    <row r="813" spans="8:9" ht="15.75" customHeight="1">
      <c r="H813" s="2"/>
      <c r="I813" s="2"/>
    </row>
    <row r="814" spans="8:9" ht="15.75" customHeight="1">
      <c r="H814" s="2"/>
      <c r="I814" s="2"/>
    </row>
    <row r="815" spans="8:9" ht="15.75" customHeight="1">
      <c r="H815" s="2"/>
      <c r="I815" s="2"/>
    </row>
    <row r="816" spans="8:9" ht="15.75" customHeight="1">
      <c r="H816" s="2"/>
      <c r="I816" s="2"/>
    </row>
    <row r="817" spans="8:9" ht="15.75" customHeight="1">
      <c r="H817" s="2"/>
      <c r="I817" s="2"/>
    </row>
    <row r="818" spans="8:9" ht="15.75" customHeight="1">
      <c r="H818" s="2"/>
      <c r="I818" s="2"/>
    </row>
    <row r="819" spans="8:9" ht="15.75" customHeight="1">
      <c r="H819" s="2"/>
      <c r="I819" s="2"/>
    </row>
    <row r="820" spans="8:9" ht="15.75" customHeight="1">
      <c r="H820" s="2"/>
      <c r="I820" s="2"/>
    </row>
    <row r="821" spans="8:9" ht="15.75" customHeight="1">
      <c r="H821" s="2"/>
      <c r="I821" s="2"/>
    </row>
    <row r="822" spans="8:9" ht="15.75" customHeight="1">
      <c r="H822" s="2"/>
      <c r="I822" s="2"/>
    </row>
    <row r="823" spans="8:9" ht="15.75" customHeight="1">
      <c r="H823" s="2"/>
      <c r="I823" s="2"/>
    </row>
    <row r="824" spans="8:9" ht="15.75" customHeight="1">
      <c r="H824" s="2"/>
      <c r="I824" s="2"/>
    </row>
    <row r="825" spans="8:9" ht="15.75" customHeight="1">
      <c r="H825" s="2"/>
      <c r="I825" s="2"/>
    </row>
    <row r="826" spans="8:9" ht="15.75" customHeight="1">
      <c r="H826" s="2"/>
      <c r="I826" s="2"/>
    </row>
    <row r="827" spans="8:9" ht="15.75" customHeight="1">
      <c r="H827" s="2"/>
      <c r="I827" s="2"/>
    </row>
    <row r="828" spans="8:9" ht="15.75" customHeight="1">
      <c r="H828" s="2"/>
      <c r="I828" s="2"/>
    </row>
    <row r="829" spans="8:9" ht="15.75" customHeight="1">
      <c r="H829" s="2"/>
      <c r="I829" s="2"/>
    </row>
    <row r="830" spans="8:9" ht="15.75" customHeight="1">
      <c r="H830" s="2"/>
      <c r="I830" s="2"/>
    </row>
    <row r="831" spans="8:9" ht="15.75" customHeight="1">
      <c r="H831" s="2"/>
      <c r="I831" s="2"/>
    </row>
    <row r="832" spans="8:9" ht="15.75" customHeight="1">
      <c r="H832" s="2"/>
      <c r="I832" s="2"/>
    </row>
    <row r="833" spans="8:9" ht="15.75" customHeight="1">
      <c r="H833" s="2"/>
      <c r="I833" s="2"/>
    </row>
    <row r="834" spans="8:9" ht="15.75" customHeight="1">
      <c r="H834" s="2"/>
      <c r="I834" s="2"/>
    </row>
    <row r="835" spans="8:9" ht="15.75" customHeight="1">
      <c r="H835" s="2"/>
      <c r="I835" s="2"/>
    </row>
    <row r="836" spans="8:9" ht="15.75" customHeight="1">
      <c r="H836" s="2"/>
      <c r="I836" s="2"/>
    </row>
    <row r="837" spans="8:9" ht="15.75" customHeight="1">
      <c r="H837" s="2"/>
      <c r="I837" s="2"/>
    </row>
    <row r="838" spans="8:9" ht="15.75" customHeight="1">
      <c r="H838" s="2"/>
      <c r="I838" s="2"/>
    </row>
    <row r="839" spans="8:9" ht="15.75" customHeight="1">
      <c r="H839" s="2"/>
      <c r="I839" s="2"/>
    </row>
    <row r="840" spans="8:9" ht="15.75" customHeight="1">
      <c r="H840" s="2"/>
      <c r="I840" s="2"/>
    </row>
    <row r="841" spans="8:9" ht="15.75" customHeight="1">
      <c r="H841" s="2"/>
      <c r="I841" s="2"/>
    </row>
    <row r="842" spans="8:9" ht="15.75" customHeight="1">
      <c r="H842" s="2"/>
      <c r="I842" s="2"/>
    </row>
    <row r="843" spans="8:9" ht="15.75" customHeight="1">
      <c r="H843" s="2"/>
      <c r="I843" s="2"/>
    </row>
    <row r="844" spans="8:9" ht="15.75" customHeight="1">
      <c r="H844" s="2"/>
      <c r="I844" s="2"/>
    </row>
    <row r="845" spans="8:9" ht="15.75" customHeight="1">
      <c r="H845" s="2"/>
      <c r="I845" s="2"/>
    </row>
    <row r="846" spans="8:9" ht="15.75" customHeight="1">
      <c r="H846" s="2"/>
      <c r="I846" s="2"/>
    </row>
    <row r="847" spans="8:9" ht="15.75" customHeight="1">
      <c r="H847" s="2"/>
      <c r="I847" s="2"/>
    </row>
    <row r="848" spans="8:9" ht="15.75" customHeight="1">
      <c r="H848" s="2"/>
      <c r="I848" s="2"/>
    </row>
    <row r="849" spans="8:9" ht="15.75" customHeight="1">
      <c r="H849" s="2"/>
      <c r="I849" s="2"/>
    </row>
    <row r="850" spans="8:9" ht="15.75" customHeight="1">
      <c r="H850" s="2"/>
      <c r="I850" s="2"/>
    </row>
    <row r="851" spans="8:9" ht="15.75" customHeight="1">
      <c r="H851" s="2"/>
      <c r="I851" s="2"/>
    </row>
    <row r="852" spans="8:9" ht="15.75" customHeight="1">
      <c r="H852" s="2"/>
      <c r="I852" s="2"/>
    </row>
    <row r="853" spans="8:9" ht="15.75" customHeight="1">
      <c r="H853" s="2"/>
      <c r="I853" s="2"/>
    </row>
    <row r="854" spans="8:9" ht="15.75" customHeight="1">
      <c r="H854" s="2"/>
      <c r="I854" s="2"/>
    </row>
    <row r="855" spans="8:9" ht="15.75" customHeight="1">
      <c r="H855" s="2"/>
      <c r="I855" s="2"/>
    </row>
    <row r="856" spans="8:9" ht="15.75" customHeight="1">
      <c r="H856" s="2"/>
      <c r="I856" s="2"/>
    </row>
    <row r="857" spans="8:9" ht="15.75" customHeight="1">
      <c r="H857" s="2"/>
      <c r="I857" s="2"/>
    </row>
    <row r="858" spans="8:9" ht="15.75" customHeight="1">
      <c r="H858" s="2"/>
      <c r="I858" s="2"/>
    </row>
    <row r="859" spans="8:9" ht="15.75" customHeight="1">
      <c r="H859" s="2"/>
      <c r="I859" s="2"/>
    </row>
    <row r="860" spans="8:9" ht="15.75" customHeight="1">
      <c r="H860" s="2"/>
      <c r="I860" s="2"/>
    </row>
    <row r="861" spans="8:9" ht="15.75" customHeight="1">
      <c r="H861" s="2"/>
      <c r="I861" s="2"/>
    </row>
    <row r="862" spans="8:9" ht="15.75" customHeight="1">
      <c r="H862" s="2"/>
      <c r="I862" s="2"/>
    </row>
    <row r="863" spans="8:9" ht="15.75" customHeight="1">
      <c r="H863" s="2"/>
      <c r="I863" s="2"/>
    </row>
    <row r="864" spans="8:9" ht="15.75" customHeight="1">
      <c r="H864" s="2"/>
      <c r="I864" s="2"/>
    </row>
    <row r="865" spans="8:9" ht="15.75" customHeight="1">
      <c r="H865" s="2"/>
      <c r="I865" s="2"/>
    </row>
    <row r="866" spans="8:9" ht="15.75" customHeight="1">
      <c r="H866" s="2"/>
      <c r="I866" s="2"/>
    </row>
    <row r="867" spans="8:9" ht="15.75" customHeight="1">
      <c r="H867" s="2"/>
      <c r="I867" s="2"/>
    </row>
    <row r="868" spans="8:9" ht="15.75" customHeight="1">
      <c r="H868" s="2"/>
      <c r="I868" s="2"/>
    </row>
    <row r="869" spans="8:9" ht="15.75" customHeight="1">
      <c r="H869" s="2"/>
      <c r="I869" s="2"/>
    </row>
    <row r="870" spans="8:9" ht="15.75" customHeight="1">
      <c r="H870" s="2"/>
      <c r="I870" s="2"/>
    </row>
    <row r="871" spans="8:9" ht="15.75" customHeight="1">
      <c r="H871" s="2"/>
      <c r="I871" s="2"/>
    </row>
    <row r="872" spans="8:9" ht="15.75" customHeight="1">
      <c r="H872" s="2"/>
      <c r="I872" s="2"/>
    </row>
    <row r="873" spans="8:9" ht="15.75" customHeight="1">
      <c r="H873" s="2"/>
      <c r="I873" s="2"/>
    </row>
    <row r="874" spans="8:9" ht="15.75" customHeight="1">
      <c r="H874" s="2"/>
      <c r="I874" s="2"/>
    </row>
    <row r="875" spans="8:9" ht="15.75" customHeight="1">
      <c r="H875" s="2"/>
      <c r="I875" s="2"/>
    </row>
    <row r="876" spans="8:9" ht="15.75" customHeight="1">
      <c r="H876" s="2"/>
      <c r="I876" s="2"/>
    </row>
    <row r="877" spans="8:9" ht="15.75" customHeight="1">
      <c r="H877" s="2"/>
      <c r="I877" s="2"/>
    </row>
    <row r="878" spans="8:9" ht="15.75" customHeight="1">
      <c r="H878" s="2"/>
      <c r="I878" s="2"/>
    </row>
    <row r="879" spans="8:9" ht="15.75" customHeight="1">
      <c r="H879" s="2"/>
      <c r="I879" s="2"/>
    </row>
    <row r="880" spans="8:9" ht="15.75" customHeight="1">
      <c r="H880" s="2"/>
      <c r="I880" s="2"/>
    </row>
    <row r="881" spans="8:9" ht="15.75" customHeight="1">
      <c r="H881" s="2"/>
      <c r="I881" s="2"/>
    </row>
    <row r="882" spans="8:9" ht="15.75" customHeight="1">
      <c r="H882" s="2"/>
      <c r="I882" s="2"/>
    </row>
    <row r="883" spans="8:9" ht="15.75" customHeight="1">
      <c r="H883" s="2"/>
      <c r="I883" s="2"/>
    </row>
    <row r="884" spans="8:9" ht="15.75" customHeight="1">
      <c r="H884" s="2"/>
      <c r="I884" s="2"/>
    </row>
    <row r="885" spans="8:9" ht="15.75" customHeight="1">
      <c r="H885" s="2"/>
      <c r="I885" s="2"/>
    </row>
    <row r="886" spans="8:9" ht="15.75" customHeight="1">
      <c r="H886" s="2"/>
      <c r="I886" s="2"/>
    </row>
    <row r="887" spans="8:9" ht="15.75" customHeight="1">
      <c r="H887" s="2"/>
      <c r="I887" s="2"/>
    </row>
    <row r="888" spans="8:9" ht="15.75" customHeight="1">
      <c r="H888" s="2"/>
      <c r="I888" s="2"/>
    </row>
    <row r="889" spans="8:9" ht="15.75" customHeight="1">
      <c r="H889" s="2"/>
      <c r="I889" s="2"/>
    </row>
    <row r="890" spans="8:9" ht="15.75" customHeight="1">
      <c r="H890" s="2"/>
      <c r="I890" s="2"/>
    </row>
    <row r="891" spans="8:9" ht="15.75" customHeight="1">
      <c r="H891" s="2"/>
      <c r="I891" s="2"/>
    </row>
    <row r="892" spans="8:9" ht="15.75" customHeight="1">
      <c r="H892" s="2"/>
      <c r="I892" s="2"/>
    </row>
    <row r="893" spans="8:9" ht="15.75" customHeight="1">
      <c r="H893" s="2"/>
      <c r="I893" s="2"/>
    </row>
    <row r="894" spans="8:9" ht="15.75" customHeight="1">
      <c r="H894" s="2"/>
      <c r="I894" s="2"/>
    </row>
    <row r="895" spans="8:9" ht="15.75" customHeight="1">
      <c r="H895" s="2"/>
      <c r="I895" s="2"/>
    </row>
    <row r="896" spans="8:9" ht="15.75" customHeight="1">
      <c r="H896" s="2"/>
      <c r="I896" s="2"/>
    </row>
    <row r="897" spans="8:9" ht="15.75" customHeight="1">
      <c r="H897" s="2"/>
      <c r="I897" s="2"/>
    </row>
    <row r="898" spans="8:9" ht="15.75" customHeight="1">
      <c r="H898" s="2"/>
      <c r="I898" s="2"/>
    </row>
    <row r="899" spans="8:9" ht="15.75" customHeight="1">
      <c r="H899" s="2"/>
      <c r="I899" s="2"/>
    </row>
    <row r="900" spans="8:9" ht="15.75" customHeight="1">
      <c r="H900" s="2"/>
      <c r="I900" s="2"/>
    </row>
    <row r="901" spans="8:9" ht="15.75" customHeight="1">
      <c r="H901" s="2"/>
      <c r="I901" s="2"/>
    </row>
    <row r="902" spans="8:9" ht="15.75" customHeight="1">
      <c r="H902" s="2"/>
      <c r="I902" s="2"/>
    </row>
    <row r="903" spans="8:9" ht="15.75" customHeight="1">
      <c r="H903" s="2"/>
      <c r="I903" s="2"/>
    </row>
    <row r="904" spans="8:9" ht="15.75" customHeight="1">
      <c r="H904" s="2"/>
      <c r="I904" s="2"/>
    </row>
    <row r="905" spans="8:9" ht="15.75" customHeight="1">
      <c r="H905" s="2"/>
      <c r="I905" s="2"/>
    </row>
    <row r="906" spans="8:9" ht="15.75" customHeight="1">
      <c r="H906" s="2"/>
      <c r="I906" s="2"/>
    </row>
    <row r="907" spans="8:9" ht="15.75" customHeight="1">
      <c r="H907" s="2"/>
      <c r="I907" s="2"/>
    </row>
    <row r="908" spans="8:9" ht="15.75" customHeight="1">
      <c r="H908" s="2"/>
      <c r="I908" s="2"/>
    </row>
    <row r="909" spans="8:9" ht="15.75" customHeight="1">
      <c r="H909" s="2"/>
      <c r="I909" s="2"/>
    </row>
    <row r="910" spans="8:9" ht="15.75" customHeight="1">
      <c r="H910" s="2"/>
      <c r="I910" s="2"/>
    </row>
    <row r="911" spans="8:9" ht="15.75" customHeight="1">
      <c r="H911" s="2"/>
      <c r="I911" s="2"/>
    </row>
    <row r="912" spans="8:9" ht="15.75" customHeight="1">
      <c r="H912" s="2"/>
      <c r="I912" s="2"/>
    </row>
    <row r="913" spans="8:9" ht="15.75" customHeight="1">
      <c r="H913" s="2"/>
      <c r="I913" s="2"/>
    </row>
    <row r="914" spans="8:9" ht="15.75" customHeight="1">
      <c r="H914" s="2"/>
      <c r="I914" s="2"/>
    </row>
    <row r="915" spans="8:9" ht="15.75" customHeight="1">
      <c r="H915" s="2"/>
      <c r="I915" s="2"/>
    </row>
    <row r="916" spans="8:9" ht="15.75" customHeight="1">
      <c r="H916" s="2"/>
      <c r="I916" s="2"/>
    </row>
    <row r="917" spans="8:9" ht="15.75" customHeight="1">
      <c r="H917" s="2"/>
      <c r="I917" s="2"/>
    </row>
    <row r="918" spans="8:9" ht="15.75" customHeight="1">
      <c r="H918" s="2"/>
      <c r="I918" s="2"/>
    </row>
    <row r="919" spans="8:9" ht="15.75" customHeight="1">
      <c r="H919" s="2"/>
      <c r="I919" s="2"/>
    </row>
    <row r="920" spans="8:9" ht="15.75" customHeight="1">
      <c r="H920" s="2"/>
      <c r="I920" s="2"/>
    </row>
    <row r="921" spans="8:9" ht="15.75" customHeight="1">
      <c r="H921" s="2"/>
      <c r="I921" s="2"/>
    </row>
    <row r="922" spans="8:9" ht="15.75" customHeight="1">
      <c r="H922" s="2"/>
      <c r="I922" s="2"/>
    </row>
    <row r="923" spans="8:9" ht="15.75" customHeight="1">
      <c r="H923" s="2"/>
      <c r="I923" s="2"/>
    </row>
    <row r="924" spans="8:9" ht="15.75" customHeight="1">
      <c r="H924" s="2"/>
      <c r="I924" s="2"/>
    </row>
    <row r="925" spans="8:9" ht="15.75" customHeight="1">
      <c r="H925" s="2"/>
      <c r="I925" s="2"/>
    </row>
    <row r="926" spans="8:9" ht="15.75" customHeight="1">
      <c r="H926" s="2"/>
      <c r="I926" s="2"/>
    </row>
    <row r="927" spans="8:9" ht="15.75" customHeight="1">
      <c r="H927" s="2"/>
      <c r="I927" s="2"/>
    </row>
    <row r="928" spans="8:9" ht="15.75" customHeight="1">
      <c r="H928" s="2"/>
      <c r="I928" s="2"/>
    </row>
    <row r="929" spans="8:9" ht="15.75" customHeight="1">
      <c r="H929" s="2"/>
      <c r="I929" s="2"/>
    </row>
    <row r="930" spans="8:9" ht="15.75" customHeight="1">
      <c r="H930" s="2"/>
      <c r="I930" s="2"/>
    </row>
    <row r="931" spans="8:9" ht="15.75" customHeight="1">
      <c r="H931" s="2"/>
      <c r="I931" s="2"/>
    </row>
    <row r="932" spans="8:9" ht="15.75" customHeight="1">
      <c r="H932" s="2"/>
      <c r="I932" s="2"/>
    </row>
    <row r="933" spans="8:9" ht="15.75" customHeight="1">
      <c r="H933" s="2"/>
      <c r="I933" s="2"/>
    </row>
    <row r="934" spans="8:9" ht="15.75" customHeight="1">
      <c r="H934" s="2"/>
      <c r="I934" s="2"/>
    </row>
    <row r="935" spans="8:9" ht="15.75" customHeight="1">
      <c r="H935" s="2"/>
      <c r="I935" s="2"/>
    </row>
    <row r="936" spans="8:9" ht="15.75" customHeight="1">
      <c r="H936" s="2"/>
      <c r="I936" s="2"/>
    </row>
    <row r="937" spans="8:9" ht="15.75" customHeight="1">
      <c r="H937" s="2"/>
      <c r="I937" s="2"/>
    </row>
    <row r="938" spans="8:9" ht="15.75" customHeight="1">
      <c r="H938" s="2"/>
      <c r="I938" s="2"/>
    </row>
    <row r="939" spans="8:9" ht="15.75" customHeight="1">
      <c r="H939" s="2"/>
      <c r="I939" s="2"/>
    </row>
    <row r="940" spans="8:9" ht="15.75" customHeight="1">
      <c r="H940" s="2"/>
      <c r="I940" s="2"/>
    </row>
    <row r="941" spans="8:9" ht="15.75" customHeight="1">
      <c r="H941" s="2"/>
      <c r="I941" s="2"/>
    </row>
    <row r="942" spans="8:9" ht="15.75" customHeight="1">
      <c r="H942" s="2"/>
      <c r="I942" s="2"/>
    </row>
    <row r="943" spans="8:9" ht="15.75" customHeight="1">
      <c r="H943" s="2"/>
      <c r="I943" s="2"/>
    </row>
    <row r="944" spans="8:9" ht="15.75" customHeight="1">
      <c r="H944" s="2"/>
      <c r="I944" s="2"/>
    </row>
    <row r="945" spans="8:9" ht="15.75" customHeight="1">
      <c r="H945" s="2"/>
      <c r="I945" s="2"/>
    </row>
    <row r="946" spans="8:9" ht="15.75" customHeight="1">
      <c r="H946" s="2"/>
      <c r="I946" s="2"/>
    </row>
    <row r="947" spans="8:9" ht="15.75" customHeight="1">
      <c r="H947" s="2"/>
      <c r="I947" s="2"/>
    </row>
    <row r="948" spans="8:9" ht="15.75" customHeight="1">
      <c r="H948" s="2"/>
      <c r="I948" s="2"/>
    </row>
    <row r="949" spans="8:9" ht="15.75" customHeight="1">
      <c r="H949" s="2"/>
      <c r="I949" s="2"/>
    </row>
    <row r="950" spans="8:9" ht="15.75" customHeight="1">
      <c r="H950" s="2"/>
      <c r="I950" s="2"/>
    </row>
    <row r="951" spans="8:9" ht="15.75" customHeight="1">
      <c r="H951" s="2"/>
      <c r="I951" s="2"/>
    </row>
    <row r="952" spans="8:9" ht="15.75" customHeight="1">
      <c r="H952" s="2"/>
      <c r="I952" s="2"/>
    </row>
    <row r="953" spans="8:9" ht="15.75" customHeight="1">
      <c r="H953" s="2"/>
      <c r="I953" s="2"/>
    </row>
    <row r="954" spans="8:9" ht="15.75" customHeight="1">
      <c r="H954" s="2"/>
      <c r="I954" s="2"/>
    </row>
    <row r="955" spans="8:9" ht="15.75" customHeight="1">
      <c r="H955" s="2"/>
      <c r="I955" s="2"/>
    </row>
    <row r="956" spans="8:9" ht="15.75" customHeight="1">
      <c r="H956" s="2"/>
      <c r="I956" s="2"/>
    </row>
    <row r="957" spans="8:9" ht="15.75" customHeight="1">
      <c r="H957" s="2"/>
      <c r="I957" s="2"/>
    </row>
    <row r="958" spans="8:9" ht="15.75" customHeight="1">
      <c r="H958" s="2"/>
      <c r="I958" s="2"/>
    </row>
    <row r="959" spans="8:9" ht="15.75" customHeight="1">
      <c r="H959" s="2"/>
      <c r="I959" s="2"/>
    </row>
    <row r="960" spans="8:9" ht="15.75" customHeight="1">
      <c r="H960" s="2"/>
      <c r="I960" s="2"/>
    </row>
    <row r="961" spans="8:9" ht="15.75" customHeight="1">
      <c r="H961" s="2"/>
      <c r="I961" s="2"/>
    </row>
  </sheetData>
  <autoFilter ref="A1:K1000" xr:uid="{00000000-0001-0000-0B00-000000000000}">
    <filterColumn colId="8">
      <filters blank="1">
        <filter val="#NV"/>
        <filter val="0:01:41"/>
        <filter val="0:01:45"/>
        <filter val="0:01:51"/>
        <filter val="0:01:52"/>
        <filter val="LAUFZEIT"/>
        <filter val="Split Time"/>
      </filters>
    </filterColumn>
  </autoFilter>
  <pageMargins left="0.7" right="0.7" top="0.78740157499999996" bottom="0.7874015749999999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N966"/>
  <sheetViews>
    <sheetView workbookViewId="0">
      <selection activeCell="A2" sqref="A2"/>
    </sheetView>
  </sheetViews>
  <sheetFormatPr baseColWidth="10" defaultColWidth="14.42578125" defaultRowHeight="15" customHeight="1"/>
  <cols>
    <col min="1" max="1" width="11.7109375" customWidth="1"/>
    <col min="2" max="2" width="15.140625" customWidth="1"/>
    <col min="3" max="4" width="10.7109375" customWidth="1"/>
    <col min="5" max="5" width="22.7109375" customWidth="1"/>
    <col min="6" max="7" width="10.7109375" customWidth="1"/>
    <col min="8" max="9" width="11.42578125" customWidth="1"/>
    <col min="10" max="10" width="12.28515625" style="113" bestFit="1" customWidth="1"/>
    <col min="11" max="11" width="21.7109375" customWidth="1"/>
    <col min="12" max="12" width="10.7109375" customWidth="1"/>
    <col min="13" max="13" width="10.7109375" style="113" customWidth="1"/>
    <col min="14" max="26" width="10.7109375" customWidth="1"/>
  </cols>
  <sheetData>
    <row r="1" spans="1:14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6" t="s">
        <v>26</v>
      </c>
      <c r="I1" s="6" t="s">
        <v>366</v>
      </c>
      <c r="J1" s="106" t="s">
        <v>377</v>
      </c>
    </row>
    <row r="2" spans="1:14">
      <c r="A2" s="97" t="s">
        <v>137</v>
      </c>
      <c r="B2" s="97" t="s">
        <v>129</v>
      </c>
      <c r="C2" s="21" t="s">
        <v>29</v>
      </c>
      <c r="D2" s="21">
        <v>2011</v>
      </c>
      <c r="E2" s="12" t="s">
        <v>116</v>
      </c>
      <c r="F2" s="25" t="s">
        <v>138</v>
      </c>
      <c r="G2" s="26" t="s">
        <v>139</v>
      </c>
      <c r="H2" s="64">
        <f>VLOOKUP(K2,Starterfeld!K:L,2,FALSE)</f>
        <v>700</v>
      </c>
      <c r="I2" s="111">
        <f t="shared" ref="I2:I8" si="0">VLOOKUP(H2,$H$48:$I$57,2,FALSE)</f>
        <v>9.5486111111111084E-3</v>
      </c>
      <c r="J2" s="123">
        <f>VLOOKUP(H2,$H$47:$J$85,3,FALSE)</f>
        <v>10</v>
      </c>
      <c r="K2" s="8" t="str">
        <f t="shared" ref="K2:K20" si="1">CONCATENATE(A2," ",B2)</f>
        <v>Ritaj Hasson</v>
      </c>
      <c r="M2" s="117" t="s">
        <v>367</v>
      </c>
      <c r="N2" s="93" t="s">
        <v>368</v>
      </c>
    </row>
    <row r="3" spans="1:14">
      <c r="A3" s="9" t="s">
        <v>143</v>
      </c>
      <c r="B3" s="9" t="s">
        <v>144</v>
      </c>
      <c r="C3" s="10" t="s">
        <v>35</v>
      </c>
      <c r="D3" s="21">
        <v>2011</v>
      </c>
      <c r="E3" s="22" t="s">
        <v>142</v>
      </c>
      <c r="F3" s="25" t="s">
        <v>138</v>
      </c>
      <c r="G3" s="27" t="s">
        <v>139</v>
      </c>
      <c r="H3" s="64">
        <f>VLOOKUP(K3,Starterfeld!K:L,2,FALSE)</f>
        <v>711</v>
      </c>
      <c r="I3" s="111">
        <f t="shared" si="0"/>
        <v>9.0624999999999976E-3</v>
      </c>
      <c r="J3" s="123">
        <f>VLOOKUP(H3,$H$47:$J$85,3,FALSE)</f>
        <v>8</v>
      </c>
      <c r="K3" s="8" t="str">
        <f t="shared" si="1"/>
        <v>Hanna Poppe</v>
      </c>
      <c r="M3" s="117" t="s">
        <v>369</v>
      </c>
      <c r="N3" s="93" t="s">
        <v>370</v>
      </c>
    </row>
    <row r="4" spans="1:14">
      <c r="A4" s="9" t="s">
        <v>128</v>
      </c>
      <c r="B4" s="9" t="s">
        <v>110</v>
      </c>
      <c r="C4" s="10" t="s">
        <v>35</v>
      </c>
      <c r="D4" s="21">
        <v>2011</v>
      </c>
      <c r="E4" s="22" t="s">
        <v>142</v>
      </c>
      <c r="F4" s="25" t="s">
        <v>138</v>
      </c>
      <c r="G4" s="27" t="s">
        <v>139</v>
      </c>
      <c r="H4" s="64">
        <v>707</v>
      </c>
      <c r="I4" s="111">
        <f t="shared" si="0"/>
        <v>8.9699074074074056E-3</v>
      </c>
      <c r="J4" s="123">
        <f>VLOOKUP(H4,$H$47:$J$85,3,FALSE)</f>
        <v>6</v>
      </c>
      <c r="K4" s="8" t="str">
        <f t="shared" si="1"/>
        <v>Clara Schmidt</v>
      </c>
      <c r="M4" s="117" t="s">
        <v>371</v>
      </c>
      <c r="N4" s="93" t="s">
        <v>372</v>
      </c>
    </row>
    <row r="5" spans="1:14">
      <c r="A5" s="9" t="s">
        <v>97</v>
      </c>
      <c r="B5" s="9" t="s">
        <v>145</v>
      </c>
      <c r="C5" s="10" t="s">
        <v>35</v>
      </c>
      <c r="D5" s="21">
        <v>2011</v>
      </c>
      <c r="E5" s="22" t="s">
        <v>142</v>
      </c>
      <c r="F5" s="25" t="s">
        <v>138</v>
      </c>
      <c r="G5" s="27" t="s">
        <v>139</v>
      </c>
      <c r="H5" s="64">
        <f>VLOOKUP(K5,Starterfeld!K:L,2,FALSE)</f>
        <v>708</v>
      </c>
      <c r="I5" s="111">
        <f t="shared" si="0"/>
        <v>9.2361111111111081E-3</v>
      </c>
      <c r="J5" s="123">
        <f>VLOOKUP(H5,$H$47:$J$85,3,FALSE)</f>
        <v>9</v>
      </c>
      <c r="K5" s="8" t="str">
        <f t="shared" si="1"/>
        <v>Lea Viereck</v>
      </c>
      <c r="M5" s="117" t="s">
        <v>373</v>
      </c>
      <c r="N5" s="93" t="s">
        <v>374</v>
      </c>
    </row>
    <row r="6" spans="1:14">
      <c r="A6" s="3" t="s">
        <v>185</v>
      </c>
      <c r="B6" s="3" t="s">
        <v>186</v>
      </c>
      <c r="C6" s="21" t="s">
        <v>29</v>
      </c>
      <c r="D6" s="21">
        <v>2011</v>
      </c>
      <c r="E6" s="12" t="s">
        <v>147</v>
      </c>
      <c r="F6" s="25" t="s">
        <v>138</v>
      </c>
      <c r="G6" s="25" t="s">
        <v>187</v>
      </c>
      <c r="H6" s="64">
        <f>VLOOKUP(K6,Starterfeld!K:L,2,FALSE)</f>
        <v>701</v>
      </c>
      <c r="I6" s="111">
        <f t="shared" si="0"/>
        <v>7.905092592592592E-3</v>
      </c>
      <c r="J6" s="123">
        <f>VLOOKUP(H6,$H$47:$J$85,3,FALSE)</f>
        <v>3</v>
      </c>
      <c r="K6" s="8" t="str">
        <f t="shared" si="1"/>
        <v>John Neszi</v>
      </c>
    </row>
    <row r="7" spans="1:14">
      <c r="A7" s="9" t="s">
        <v>247</v>
      </c>
      <c r="B7" s="9" t="s">
        <v>248</v>
      </c>
      <c r="C7" s="21" t="s">
        <v>29</v>
      </c>
      <c r="D7" s="21">
        <v>2010</v>
      </c>
      <c r="E7" s="34" t="s">
        <v>189</v>
      </c>
      <c r="F7" s="25" t="s">
        <v>138</v>
      </c>
      <c r="G7" s="25" t="s">
        <v>249</v>
      </c>
      <c r="H7" s="64">
        <f>VLOOKUP(K7,Starterfeld!K:L,2,FALSE)</f>
        <v>706</v>
      </c>
      <c r="I7" s="111">
        <f t="shared" si="0"/>
        <v>7.6620370370370366E-3</v>
      </c>
      <c r="J7" s="123">
        <f>VLOOKUP(H7,$H$47:$J$85,3,FALSE)</f>
        <v>1</v>
      </c>
      <c r="K7" s="8" t="str">
        <f t="shared" si="1"/>
        <v>Moritz Bolender</v>
      </c>
    </row>
    <row r="8" spans="1:14">
      <c r="A8" s="9" t="s">
        <v>250</v>
      </c>
      <c r="B8" s="9" t="s">
        <v>219</v>
      </c>
      <c r="C8" s="10" t="s">
        <v>35</v>
      </c>
      <c r="D8" s="21">
        <v>2010</v>
      </c>
      <c r="E8" s="34" t="s">
        <v>189</v>
      </c>
      <c r="F8" s="25" t="s">
        <v>138</v>
      </c>
      <c r="G8" s="27" t="s">
        <v>251</v>
      </c>
      <c r="H8" s="64">
        <f>VLOOKUP(K8,Starterfeld!K:L,2,FALSE)</f>
        <v>712</v>
      </c>
      <c r="I8" s="111">
        <f t="shared" si="0"/>
        <v>8.9814814814814792E-3</v>
      </c>
      <c r="J8" s="123">
        <f>VLOOKUP(H8,$H$47:$J$85,3,FALSE)</f>
        <v>7</v>
      </c>
      <c r="K8" s="8" t="str">
        <f t="shared" si="1"/>
        <v>Sienna Busalt</v>
      </c>
    </row>
    <row r="9" spans="1:14" hidden="1">
      <c r="A9" s="94" t="s">
        <v>252</v>
      </c>
      <c r="B9" s="94" t="s">
        <v>224</v>
      </c>
      <c r="C9" s="90" t="s">
        <v>35</v>
      </c>
      <c r="D9" s="90">
        <v>2011</v>
      </c>
      <c r="E9" s="103" t="s">
        <v>189</v>
      </c>
      <c r="F9" s="132"/>
      <c r="G9" s="132"/>
      <c r="H9" s="120">
        <f>VLOOKUP(K9,Starterfeld!K:L,2,FALSE)</f>
        <v>710</v>
      </c>
      <c r="I9" s="92" t="s">
        <v>367</v>
      </c>
      <c r="J9" s="115" t="str">
        <f>VLOOKUP(I9,$M$2:$N$5,2,FALSE)</f>
        <v>Abmeldung</v>
      </c>
      <c r="K9" s="8" t="str">
        <f t="shared" si="1"/>
        <v>Marlene Hiemer</v>
      </c>
    </row>
    <row r="10" spans="1:14">
      <c r="A10" s="9" t="s">
        <v>90</v>
      </c>
      <c r="B10" s="9" t="s">
        <v>253</v>
      </c>
      <c r="C10" s="21" t="s">
        <v>29</v>
      </c>
      <c r="D10" s="21">
        <v>2011</v>
      </c>
      <c r="E10" s="34" t="s">
        <v>189</v>
      </c>
      <c r="F10" s="25" t="s">
        <v>138</v>
      </c>
      <c r="G10" s="25" t="s">
        <v>187</v>
      </c>
      <c r="H10" s="64">
        <f>VLOOKUP(K10,Starterfeld!K:L,2,FALSE)</f>
        <v>703</v>
      </c>
      <c r="I10" s="111">
        <f>VLOOKUP(H10,$H$48:$I$57,2,FALSE)</f>
        <v>8.298611111111109E-3</v>
      </c>
      <c r="J10" s="123">
        <f>VLOOKUP(H10,$H$47:$J$85,3,FALSE)</f>
        <v>5</v>
      </c>
      <c r="K10" s="8" t="str">
        <f t="shared" si="1"/>
        <v>Maximilian Lips</v>
      </c>
    </row>
    <row r="11" spans="1:14" hidden="1">
      <c r="A11" s="94" t="s">
        <v>254</v>
      </c>
      <c r="B11" s="94" t="s">
        <v>229</v>
      </c>
      <c r="C11" s="90" t="s">
        <v>35</v>
      </c>
      <c r="D11" s="90">
        <v>2011</v>
      </c>
      <c r="E11" s="103" t="s">
        <v>189</v>
      </c>
      <c r="F11" s="132"/>
      <c r="G11" s="132"/>
      <c r="H11" s="120">
        <f>VLOOKUP(K11,Starterfeld!K:L,2,FALSE)</f>
        <v>709</v>
      </c>
      <c r="I11" s="92" t="s">
        <v>367</v>
      </c>
      <c r="J11" s="115" t="str">
        <f>VLOOKUP(I11,$M$2:$N$5,2,FALSE)</f>
        <v>Abmeldung</v>
      </c>
      <c r="K11" s="8" t="str">
        <f t="shared" si="1"/>
        <v>Klara Reuber</v>
      </c>
    </row>
    <row r="12" spans="1:14">
      <c r="A12" s="9" t="s">
        <v>255</v>
      </c>
      <c r="B12" s="9" t="s">
        <v>256</v>
      </c>
      <c r="C12" s="21" t="s">
        <v>29</v>
      </c>
      <c r="D12" s="21">
        <v>2011</v>
      </c>
      <c r="E12" s="34" t="s">
        <v>189</v>
      </c>
      <c r="F12" s="25" t="s">
        <v>138</v>
      </c>
      <c r="G12" s="25" t="s">
        <v>187</v>
      </c>
      <c r="H12" s="64">
        <f>VLOOKUP(K12,Starterfeld!K:L,2,FALSE)</f>
        <v>705</v>
      </c>
      <c r="I12" s="111">
        <f>VLOOKUP(H12,$H$48:$I$57,2,FALSE)</f>
        <v>8.2407407407407395E-3</v>
      </c>
      <c r="J12" s="123">
        <f>VLOOKUP(H12,$H$47:$J$85,3,FALSE)</f>
        <v>4</v>
      </c>
      <c r="K12" s="8" t="str">
        <f t="shared" si="1"/>
        <v>Jonas Titze</v>
      </c>
    </row>
    <row r="13" spans="1:14">
      <c r="A13" s="9" t="s">
        <v>257</v>
      </c>
      <c r="B13" s="9" t="s">
        <v>258</v>
      </c>
      <c r="C13" s="21" t="s">
        <v>29</v>
      </c>
      <c r="D13" s="21">
        <v>2011</v>
      </c>
      <c r="E13" s="34" t="s">
        <v>189</v>
      </c>
      <c r="F13" s="25" t="s">
        <v>138</v>
      </c>
      <c r="G13" s="25" t="s">
        <v>187</v>
      </c>
      <c r="H13" s="64">
        <f>VLOOKUP(K13,Starterfeld!K:L,2,FALSE)</f>
        <v>702</v>
      </c>
      <c r="I13" s="111">
        <f>VLOOKUP(H13,$H$48:$I$57,2,FALSE)</f>
        <v>7.6736111111111111E-3</v>
      </c>
      <c r="J13" s="123">
        <f>VLOOKUP(H13,$H$47:$J$85,3,FALSE)</f>
        <v>2</v>
      </c>
      <c r="K13" s="8" t="str">
        <f t="shared" si="1"/>
        <v>Mika Wiegand</v>
      </c>
    </row>
    <row r="14" spans="1:14" hidden="1">
      <c r="A14" s="94" t="s">
        <v>356</v>
      </c>
      <c r="B14" s="94" t="s">
        <v>357</v>
      </c>
      <c r="C14" s="90" t="s">
        <v>29</v>
      </c>
      <c r="D14" s="90">
        <v>2011</v>
      </c>
      <c r="E14" s="103" t="s">
        <v>350</v>
      </c>
      <c r="F14" s="132"/>
      <c r="G14" s="132"/>
      <c r="H14" s="120">
        <f>VLOOKUP(K14,Starterfeld!K:L,2,FALSE)</f>
        <v>704</v>
      </c>
      <c r="I14" s="92" t="s">
        <v>369</v>
      </c>
      <c r="J14" s="115" t="str">
        <f>VLOOKUP(I14,$M$2:$N$5,2,FALSE)</f>
        <v>Nicht-Antritt</v>
      </c>
      <c r="K14" s="8" t="str">
        <f t="shared" si="1"/>
        <v xml:space="preserve">Louis Anklam </v>
      </c>
    </row>
    <row r="15" spans="1:14">
      <c r="A15" s="67"/>
      <c r="C15" s="67"/>
      <c r="D15" s="67"/>
      <c r="E15" s="67"/>
      <c r="F15" s="25"/>
      <c r="G15" s="27"/>
      <c r="H15" s="64" t="e">
        <f>VLOOKUP(K15,Starterfeld!K:L,2,FALSE)</f>
        <v>#N/A</v>
      </c>
      <c r="I15" s="65" t="e">
        <f t="shared" ref="I15:I20" si="2">VLOOKUP(H15,$H$48:$I$57,2,FALSE)</f>
        <v>#N/A</v>
      </c>
      <c r="J15" s="123" t="e">
        <f>VLOOKUP(H15,$H$47:$J$85,3,FALSE)</f>
        <v>#N/A</v>
      </c>
      <c r="K15" s="8" t="str">
        <f t="shared" si="1"/>
        <v xml:space="preserve"> </v>
      </c>
    </row>
    <row r="16" spans="1:14">
      <c r="A16" s="67"/>
      <c r="C16" s="67"/>
      <c r="D16" s="67"/>
      <c r="E16" s="67"/>
      <c r="F16" s="25"/>
      <c r="G16" s="84"/>
      <c r="H16" s="64" t="e">
        <f>VLOOKUP(K16,Starterfeld!K:L,2,FALSE)</f>
        <v>#N/A</v>
      </c>
      <c r="I16" s="65" t="e">
        <f t="shared" si="2"/>
        <v>#N/A</v>
      </c>
      <c r="J16" s="123" t="e">
        <f>VLOOKUP(H16,$H$47:$J$85,3,FALSE)</f>
        <v>#N/A</v>
      </c>
      <c r="K16" s="8" t="str">
        <f t="shared" si="1"/>
        <v xml:space="preserve"> </v>
      </c>
    </row>
    <row r="17" spans="1:11">
      <c r="A17" s="67"/>
      <c r="C17" s="67"/>
      <c r="D17" s="67"/>
      <c r="E17" s="67"/>
      <c r="F17" s="25"/>
      <c r="G17" s="27"/>
      <c r="H17" s="64" t="e">
        <f>VLOOKUP(K17,Starterfeld!K:L,2,FALSE)</f>
        <v>#N/A</v>
      </c>
      <c r="I17" s="65" t="e">
        <f t="shared" si="2"/>
        <v>#N/A</v>
      </c>
      <c r="J17" s="123" t="e">
        <f>VLOOKUP(H17,$H$47:$J$85,3,FALSE)</f>
        <v>#N/A</v>
      </c>
      <c r="K17" s="8" t="str">
        <f t="shared" si="1"/>
        <v xml:space="preserve"> </v>
      </c>
    </row>
    <row r="18" spans="1:11">
      <c r="A18" s="67"/>
      <c r="C18" s="67"/>
      <c r="D18" s="67"/>
      <c r="E18" s="67"/>
      <c r="F18" s="25"/>
      <c r="G18" s="84"/>
      <c r="H18" s="64" t="e">
        <f>VLOOKUP(K18,Starterfeld!K:L,2,FALSE)</f>
        <v>#N/A</v>
      </c>
      <c r="I18" s="65" t="e">
        <f t="shared" si="2"/>
        <v>#N/A</v>
      </c>
      <c r="J18" s="123" t="e">
        <f>VLOOKUP(H18,$H$47:$J$85,3,FALSE)</f>
        <v>#N/A</v>
      </c>
      <c r="K18" s="8" t="str">
        <f t="shared" si="1"/>
        <v xml:space="preserve"> </v>
      </c>
    </row>
    <row r="19" spans="1:11">
      <c r="A19" s="67"/>
      <c r="C19" s="67"/>
      <c r="D19" s="67"/>
      <c r="E19" s="67"/>
      <c r="F19" s="25"/>
      <c r="G19" s="27"/>
      <c r="H19" s="64" t="e">
        <f>VLOOKUP(K19,Starterfeld!K:L,2,FALSE)</f>
        <v>#N/A</v>
      </c>
      <c r="I19" s="65" t="e">
        <f t="shared" si="2"/>
        <v>#N/A</v>
      </c>
      <c r="J19" s="123" t="e">
        <f>VLOOKUP(H19,$H$47:$J$85,3,FALSE)</f>
        <v>#N/A</v>
      </c>
      <c r="K19" s="8" t="str">
        <f t="shared" si="1"/>
        <v xml:space="preserve"> </v>
      </c>
    </row>
    <row r="20" spans="1:11">
      <c r="A20" s="67"/>
      <c r="C20" s="67"/>
      <c r="D20" s="67"/>
      <c r="E20" s="67"/>
      <c r="F20" s="25"/>
      <c r="G20" s="84"/>
      <c r="H20" s="64" t="e">
        <f>VLOOKUP(K20,Starterfeld!K:L,2,FALSE)</f>
        <v>#N/A</v>
      </c>
      <c r="I20" s="65" t="e">
        <f t="shared" si="2"/>
        <v>#N/A</v>
      </c>
      <c r="J20" s="123" t="e">
        <f>VLOOKUP(H20,$H$47:$J$85,3,FALSE)</f>
        <v>#N/A</v>
      </c>
      <c r="K20" s="8" t="str">
        <f t="shared" si="1"/>
        <v xml:space="preserve"> </v>
      </c>
    </row>
    <row r="21" spans="1:11" ht="15.75" customHeight="1">
      <c r="H21" s="2"/>
      <c r="I21" s="2"/>
    </row>
    <row r="22" spans="1:11" ht="15.75" customHeight="1">
      <c r="G22" s="71">
        <f>COUNTA($G$2:G20)</f>
        <v>10</v>
      </c>
      <c r="H22" s="2"/>
      <c r="I22" s="2"/>
    </row>
    <row r="23" spans="1:11" ht="15.75" customHeight="1">
      <c r="H23" s="2"/>
      <c r="I23" s="2"/>
    </row>
    <row r="24" spans="1:11" ht="15.75" customHeight="1">
      <c r="H24" s="2"/>
      <c r="I24" s="2"/>
    </row>
    <row r="25" spans="1:11" ht="15.75" customHeight="1">
      <c r="H25" s="2"/>
      <c r="I25" s="2"/>
    </row>
    <row r="26" spans="1:11" ht="15.75" customHeight="1">
      <c r="H26" s="2"/>
      <c r="I26" s="2"/>
    </row>
    <row r="27" spans="1:11" ht="15.75" customHeight="1">
      <c r="H27" s="2"/>
      <c r="I27" s="2"/>
    </row>
    <row r="28" spans="1:11" ht="15.75" customHeight="1">
      <c r="H28" s="2"/>
      <c r="I28" s="2"/>
    </row>
    <row r="29" spans="1:11" ht="15.75" customHeight="1">
      <c r="H29" s="2"/>
      <c r="I29" s="2"/>
    </row>
    <row r="30" spans="1:11" ht="15.75" customHeight="1">
      <c r="H30" s="2"/>
      <c r="I30" s="2"/>
    </row>
    <row r="31" spans="1:11" ht="15.75" customHeight="1">
      <c r="H31" s="2"/>
      <c r="I31" s="2"/>
    </row>
    <row r="32" spans="1:11" ht="15.75" customHeight="1">
      <c r="H32" s="2"/>
      <c r="I32" s="2"/>
    </row>
    <row r="33" spans="1:10" ht="15.75" customHeight="1">
      <c r="H33" s="2"/>
      <c r="I33" s="2"/>
    </row>
    <row r="34" spans="1:10" ht="15.75" customHeight="1">
      <c r="H34" s="2"/>
      <c r="I34" s="2"/>
    </row>
    <row r="35" spans="1:10" ht="15.75" customHeight="1">
      <c r="H35" s="2"/>
      <c r="I35" s="2"/>
    </row>
    <row r="36" spans="1:10" ht="15.75" customHeight="1">
      <c r="H36" s="2"/>
      <c r="I36" s="2"/>
    </row>
    <row r="37" spans="1:10" ht="15.75" customHeight="1">
      <c r="H37" s="2"/>
      <c r="I37" s="2"/>
    </row>
    <row r="38" spans="1:10" ht="15.75" customHeight="1">
      <c r="H38" s="2"/>
      <c r="I38" s="2"/>
    </row>
    <row r="39" spans="1:10" ht="15.75" customHeight="1">
      <c r="H39" s="2"/>
      <c r="I39" s="2"/>
    </row>
    <row r="40" spans="1:10" ht="15.75" customHeight="1">
      <c r="H40" s="2"/>
      <c r="I40" s="2"/>
    </row>
    <row r="41" spans="1:10" ht="15.75" customHeight="1">
      <c r="H41" s="2"/>
      <c r="I41" s="2"/>
    </row>
    <row r="42" spans="1:10" ht="15.75" customHeight="1">
      <c r="H42" s="2"/>
      <c r="I42" s="2"/>
    </row>
    <row r="43" spans="1:10" ht="15.75" customHeight="1">
      <c r="H43" s="2"/>
      <c r="I43" s="2"/>
    </row>
    <row r="44" spans="1:10" ht="15.75" customHeight="1">
      <c r="H44" s="2"/>
      <c r="I44" s="2"/>
    </row>
    <row r="45" spans="1:10" ht="15.75" customHeight="1">
      <c r="A45" s="1">
        <v>45116</v>
      </c>
      <c r="H45" s="2"/>
      <c r="I45" s="2"/>
    </row>
    <row r="46" spans="1:10" ht="15.75" customHeight="1">
      <c r="A46" s="71" t="s">
        <v>375</v>
      </c>
      <c r="C46" s="73"/>
      <c r="H46" s="74" t="s">
        <v>376</v>
      </c>
      <c r="I46" s="74" t="s">
        <v>1</v>
      </c>
    </row>
    <row r="47" spans="1:10" ht="15.75" customHeight="1">
      <c r="A47" s="4" t="s">
        <v>2</v>
      </c>
      <c r="B47" s="3" t="s">
        <v>3</v>
      </c>
      <c r="C47" s="3" t="s">
        <v>4</v>
      </c>
      <c r="D47" s="3" t="s">
        <v>5</v>
      </c>
      <c r="G47" s="74" t="s">
        <v>377</v>
      </c>
      <c r="H47" s="2"/>
      <c r="I47" s="2" t="s">
        <v>4</v>
      </c>
    </row>
    <row r="48" spans="1:10" ht="15.75" customHeight="1">
      <c r="A48" s="4">
        <v>1</v>
      </c>
      <c r="B48" s="3" t="s">
        <v>378</v>
      </c>
      <c r="C48" s="75" t="s">
        <v>378</v>
      </c>
      <c r="F48" s="119">
        <v>7.6620370370370366E-3</v>
      </c>
      <c r="G48" s="4">
        <f t="shared" ref="G48:G57" si="3">A48</f>
        <v>1</v>
      </c>
      <c r="H48" s="74">
        <v>706</v>
      </c>
      <c r="I48" s="86">
        <f>SUM($F$48:F48)</f>
        <v>7.6620370370370366E-3</v>
      </c>
      <c r="J48" s="113">
        <f>G48</f>
        <v>1</v>
      </c>
    </row>
    <row r="49" spans="1:10" ht="15.75" customHeight="1">
      <c r="A49" s="4">
        <v>2</v>
      </c>
      <c r="B49" s="3" t="s">
        <v>379</v>
      </c>
      <c r="C49" s="75" t="s">
        <v>380</v>
      </c>
      <c r="F49" s="119">
        <v>1.1574074074074073E-5</v>
      </c>
      <c r="G49" s="4">
        <f t="shared" si="3"/>
        <v>2</v>
      </c>
      <c r="H49" s="74">
        <v>702</v>
      </c>
      <c r="I49" s="86">
        <f>SUM($F$48:F49)</f>
        <v>7.6736111111111111E-3</v>
      </c>
      <c r="J49" s="113">
        <f>G49</f>
        <v>2</v>
      </c>
    </row>
    <row r="50" spans="1:10" ht="15.75" customHeight="1">
      <c r="A50" s="4">
        <v>3</v>
      </c>
      <c r="B50" s="3" t="s">
        <v>379</v>
      </c>
      <c r="C50" s="75" t="s">
        <v>381</v>
      </c>
      <c r="F50" s="119">
        <v>2.3148148148148146E-4</v>
      </c>
      <c r="G50" s="4">
        <f t="shared" si="3"/>
        <v>3</v>
      </c>
      <c r="H50" s="74">
        <v>701</v>
      </c>
      <c r="I50" s="86">
        <f>SUM($F$48:F50)</f>
        <v>7.905092592592592E-3</v>
      </c>
      <c r="J50" s="113">
        <f>G50</f>
        <v>3</v>
      </c>
    </row>
    <row r="51" spans="1:10" ht="15.75" customHeight="1">
      <c r="A51" s="4">
        <v>4</v>
      </c>
      <c r="B51" s="3" t="s">
        <v>379</v>
      </c>
      <c r="C51" s="75" t="s">
        <v>382</v>
      </c>
      <c r="F51" s="119">
        <v>3.3564814814814812E-4</v>
      </c>
      <c r="G51" s="4">
        <f t="shared" si="3"/>
        <v>4</v>
      </c>
      <c r="H51" s="74">
        <v>705</v>
      </c>
      <c r="I51" s="86">
        <f>SUM($F$48:F51)</f>
        <v>8.2407407407407395E-3</v>
      </c>
      <c r="J51" s="113">
        <f>G51</f>
        <v>4</v>
      </c>
    </row>
    <row r="52" spans="1:10" ht="15.75" customHeight="1">
      <c r="A52" s="4">
        <v>5</v>
      </c>
      <c r="B52" s="3" t="s">
        <v>379</v>
      </c>
      <c r="C52" s="75" t="s">
        <v>383</v>
      </c>
      <c r="F52" s="119">
        <v>5.7870370370370366E-5</v>
      </c>
      <c r="G52" s="4">
        <f t="shared" si="3"/>
        <v>5</v>
      </c>
      <c r="H52" s="74">
        <v>703</v>
      </c>
      <c r="I52" s="86">
        <f>SUM($F$48:F52)</f>
        <v>8.298611111111109E-3</v>
      </c>
      <c r="J52" s="113">
        <f>G52</f>
        <v>5</v>
      </c>
    </row>
    <row r="53" spans="1:10" ht="15.75" customHeight="1">
      <c r="A53" s="4">
        <v>6</v>
      </c>
      <c r="B53" s="3" t="s">
        <v>379</v>
      </c>
      <c r="C53" s="75" t="s">
        <v>384</v>
      </c>
      <c r="F53" s="119">
        <v>6.7129629629629625E-4</v>
      </c>
      <c r="G53" s="4">
        <f t="shared" si="3"/>
        <v>6</v>
      </c>
      <c r="H53" s="74">
        <v>707</v>
      </c>
      <c r="I53" s="86">
        <f>SUM($F$48:F53)</f>
        <v>8.9699074074074056E-3</v>
      </c>
      <c r="J53" s="113">
        <f>G53</f>
        <v>6</v>
      </c>
    </row>
    <row r="54" spans="1:10" ht="15.75" customHeight="1">
      <c r="A54" s="4">
        <v>7</v>
      </c>
      <c r="B54" s="3" t="s">
        <v>379</v>
      </c>
      <c r="C54" s="75" t="s">
        <v>385</v>
      </c>
      <c r="F54" s="119">
        <v>1.1574074074074073E-5</v>
      </c>
      <c r="G54" s="4">
        <f t="shared" si="3"/>
        <v>7</v>
      </c>
      <c r="H54" s="74">
        <v>712</v>
      </c>
      <c r="I54" s="86">
        <f>SUM($F$48:F54)</f>
        <v>8.9814814814814792E-3</v>
      </c>
      <c r="J54" s="113">
        <f>G54</f>
        <v>7</v>
      </c>
    </row>
    <row r="55" spans="1:10" ht="15.75" customHeight="1">
      <c r="A55" s="4">
        <v>8</v>
      </c>
      <c r="B55" s="3" t="s">
        <v>379</v>
      </c>
      <c r="C55" s="75" t="s">
        <v>386</v>
      </c>
      <c r="F55" s="119">
        <v>8.1018518518518516E-5</v>
      </c>
      <c r="G55" s="4">
        <f t="shared" si="3"/>
        <v>8</v>
      </c>
      <c r="H55" s="74">
        <v>711</v>
      </c>
      <c r="I55" s="86">
        <f>SUM($F$48:F55)</f>
        <v>9.0624999999999976E-3</v>
      </c>
      <c r="J55" s="113">
        <f>G55</f>
        <v>8</v>
      </c>
    </row>
    <row r="56" spans="1:10" ht="15.75" customHeight="1">
      <c r="A56" s="4">
        <v>9</v>
      </c>
      <c r="B56" s="3" t="s">
        <v>379</v>
      </c>
      <c r="C56" s="75" t="s">
        <v>387</v>
      </c>
      <c r="F56" s="119">
        <v>1.7361111111111112E-4</v>
      </c>
      <c r="G56" s="4">
        <f t="shared" si="3"/>
        <v>9</v>
      </c>
      <c r="H56" s="74">
        <v>708</v>
      </c>
      <c r="I56" s="86">
        <f>SUM($F$48:F56)</f>
        <v>9.2361111111111081E-3</v>
      </c>
      <c r="J56" s="113">
        <f>G56</f>
        <v>9</v>
      </c>
    </row>
    <row r="57" spans="1:10" ht="15.75" customHeight="1">
      <c r="A57" s="4">
        <v>10</v>
      </c>
      <c r="B57" s="3" t="s">
        <v>379</v>
      </c>
      <c r="C57" s="75" t="s">
        <v>388</v>
      </c>
      <c r="F57" s="119">
        <v>3.1250000000000001E-4</v>
      </c>
      <c r="G57" s="4">
        <f t="shared" si="3"/>
        <v>10</v>
      </c>
      <c r="H57" s="74">
        <v>700</v>
      </c>
      <c r="I57" s="86">
        <f>SUM($F$48:F57)</f>
        <v>9.5486111111111084E-3</v>
      </c>
      <c r="J57" s="113">
        <f>G57</f>
        <v>10</v>
      </c>
    </row>
    <row r="58" spans="1:10" ht="15.75" customHeight="1">
      <c r="H58" s="2"/>
      <c r="I58" s="2"/>
    </row>
    <row r="59" spans="1:10" ht="15.75" customHeight="1">
      <c r="H59" s="2"/>
      <c r="I59" s="2"/>
    </row>
    <row r="60" spans="1:10" ht="15.75" customHeight="1">
      <c r="H60" s="2"/>
      <c r="I60" s="2"/>
    </row>
    <row r="61" spans="1:10" ht="15.75" customHeight="1">
      <c r="H61" s="2"/>
      <c r="I61" s="2"/>
    </row>
    <row r="62" spans="1:10" ht="15.75" customHeight="1">
      <c r="H62" s="2"/>
      <c r="I62" s="2"/>
    </row>
    <row r="63" spans="1:10" ht="15.75" customHeight="1">
      <c r="H63" s="2"/>
      <c r="I63" s="2"/>
    </row>
    <row r="64" spans="1:10" ht="15.75" customHeight="1">
      <c r="H64" s="2"/>
      <c r="I64" s="2"/>
    </row>
    <row r="65" spans="8:9" ht="15.75" customHeight="1">
      <c r="H65" s="2"/>
      <c r="I65" s="2"/>
    </row>
    <row r="66" spans="8:9" ht="15.75" customHeight="1">
      <c r="H66" s="2"/>
      <c r="I66" s="2"/>
    </row>
    <row r="67" spans="8:9" ht="15.75" customHeight="1">
      <c r="H67" s="2"/>
      <c r="I67" s="2"/>
    </row>
    <row r="68" spans="8:9" ht="15.75" customHeight="1">
      <c r="H68" s="2"/>
      <c r="I68" s="2"/>
    </row>
    <row r="69" spans="8:9" ht="15.75" customHeight="1">
      <c r="H69" s="2"/>
      <c r="I69" s="2"/>
    </row>
    <row r="70" spans="8:9" ht="15.75" customHeight="1">
      <c r="H70" s="2"/>
      <c r="I70" s="2"/>
    </row>
    <row r="71" spans="8:9" ht="15.75" customHeight="1">
      <c r="H71" s="2"/>
      <c r="I71" s="2"/>
    </row>
    <row r="72" spans="8:9" ht="15.75" customHeight="1">
      <c r="H72" s="2"/>
      <c r="I72" s="2"/>
    </row>
    <row r="73" spans="8:9" ht="15.75" customHeight="1">
      <c r="H73" s="2"/>
      <c r="I73" s="2"/>
    </row>
    <row r="74" spans="8:9" ht="15.75" customHeight="1">
      <c r="H74" s="2"/>
      <c r="I74" s="2"/>
    </row>
    <row r="75" spans="8:9" ht="15.75" customHeight="1">
      <c r="H75" s="2"/>
      <c r="I75" s="2"/>
    </row>
    <row r="76" spans="8:9" ht="15.75" customHeight="1">
      <c r="H76" s="2"/>
      <c r="I76" s="2"/>
    </row>
    <row r="77" spans="8:9" ht="15.75" customHeight="1">
      <c r="H77" s="2"/>
      <c r="I77" s="2"/>
    </row>
    <row r="78" spans="8:9" ht="15.75" customHeight="1">
      <c r="H78" s="2"/>
      <c r="I78" s="2"/>
    </row>
    <row r="79" spans="8:9" ht="15.75" customHeight="1">
      <c r="H79" s="2"/>
      <c r="I79" s="2"/>
    </row>
    <row r="80" spans="8:9" ht="15.75" customHeight="1">
      <c r="H80" s="2"/>
      <c r="I80" s="2"/>
    </row>
    <row r="81" spans="8:9" ht="15.75" customHeight="1">
      <c r="H81" s="2"/>
      <c r="I81" s="2"/>
    </row>
    <row r="82" spans="8:9" ht="15.75" customHeight="1">
      <c r="H82" s="2"/>
      <c r="I82" s="2"/>
    </row>
    <row r="83" spans="8:9" ht="15.75" customHeight="1">
      <c r="H83" s="2"/>
      <c r="I83" s="2"/>
    </row>
    <row r="84" spans="8:9" ht="15.75" customHeight="1">
      <c r="H84" s="2"/>
      <c r="I84" s="2"/>
    </row>
    <row r="85" spans="8:9" ht="15.75" customHeight="1">
      <c r="H85" s="2"/>
      <c r="I85" s="2"/>
    </row>
    <row r="86" spans="8:9" ht="15.75" customHeight="1">
      <c r="H86" s="2"/>
      <c r="I86" s="2"/>
    </row>
    <row r="87" spans="8:9" ht="15.75" customHeight="1">
      <c r="H87" s="2"/>
      <c r="I87" s="2"/>
    </row>
    <row r="88" spans="8:9" ht="15.75" customHeight="1">
      <c r="H88" s="2"/>
      <c r="I88" s="2"/>
    </row>
    <row r="89" spans="8:9" ht="15.75" customHeight="1">
      <c r="H89" s="2"/>
      <c r="I89" s="2"/>
    </row>
    <row r="90" spans="8:9" ht="15.75" customHeight="1">
      <c r="H90" s="2"/>
      <c r="I90" s="2"/>
    </row>
    <row r="91" spans="8:9" ht="15.75" customHeight="1">
      <c r="H91" s="2"/>
      <c r="I91" s="2"/>
    </row>
    <row r="92" spans="8:9" ht="15.75" customHeight="1">
      <c r="H92" s="2"/>
      <c r="I92" s="2"/>
    </row>
    <row r="93" spans="8:9" ht="15.75" customHeight="1">
      <c r="H93" s="2"/>
      <c r="I93" s="2"/>
    </row>
    <row r="94" spans="8:9" ht="15.75" customHeight="1">
      <c r="H94" s="2"/>
      <c r="I94" s="2"/>
    </row>
    <row r="95" spans="8:9" ht="15.75" customHeight="1">
      <c r="H95" s="2"/>
      <c r="I95" s="2"/>
    </row>
    <row r="96" spans="8:9" ht="15.75" customHeight="1">
      <c r="H96" s="2"/>
      <c r="I96" s="2"/>
    </row>
    <row r="97" spans="8:9" ht="15.75" customHeight="1">
      <c r="H97" s="2"/>
      <c r="I97" s="2"/>
    </row>
    <row r="98" spans="8:9" ht="15.75" customHeight="1">
      <c r="H98" s="2"/>
      <c r="I98" s="2"/>
    </row>
    <row r="99" spans="8:9" ht="15.75" customHeight="1">
      <c r="H99" s="2"/>
      <c r="I99" s="2"/>
    </row>
    <row r="100" spans="8:9" ht="15.75" customHeight="1">
      <c r="H100" s="2"/>
      <c r="I100" s="2"/>
    </row>
    <row r="101" spans="8:9" ht="15.75" customHeight="1">
      <c r="H101" s="2"/>
      <c r="I101" s="2"/>
    </row>
    <row r="102" spans="8:9" ht="15.75" customHeight="1">
      <c r="H102" s="2"/>
      <c r="I102" s="2"/>
    </row>
    <row r="103" spans="8:9" ht="15.75" customHeight="1">
      <c r="H103" s="2"/>
      <c r="I103" s="2"/>
    </row>
    <row r="104" spans="8:9" ht="15.75" customHeight="1">
      <c r="H104" s="2"/>
      <c r="I104" s="2"/>
    </row>
    <row r="105" spans="8:9" ht="15.75" customHeight="1">
      <c r="H105" s="2"/>
      <c r="I105" s="2"/>
    </row>
    <row r="106" spans="8:9" ht="15.75" customHeight="1">
      <c r="H106" s="2"/>
      <c r="I106" s="2"/>
    </row>
    <row r="107" spans="8:9" ht="15.75" customHeight="1">
      <c r="H107" s="2"/>
      <c r="I107" s="2"/>
    </row>
    <row r="108" spans="8:9" ht="15.75" customHeight="1">
      <c r="H108" s="2"/>
      <c r="I108" s="2"/>
    </row>
    <row r="109" spans="8:9" ht="15.75" customHeight="1">
      <c r="H109" s="2"/>
      <c r="I109" s="2"/>
    </row>
    <row r="110" spans="8:9" ht="15.75" customHeight="1">
      <c r="H110" s="2"/>
      <c r="I110" s="2"/>
    </row>
    <row r="111" spans="8:9" ht="15.75" customHeight="1">
      <c r="H111" s="2"/>
      <c r="I111" s="2"/>
    </row>
    <row r="112" spans="8:9" ht="15.75" customHeight="1">
      <c r="H112" s="2"/>
      <c r="I112" s="2"/>
    </row>
    <row r="113" spans="8:9" ht="15.75" customHeight="1">
      <c r="H113" s="2"/>
      <c r="I113" s="2"/>
    </row>
    <row r="114" spans="8:9" ht="15.75" customHeight="1">
      <c r="H114" s="2"/>
      <c r="I114" s="2"/>
    </row>
    <row r="115" spans="8:9" ht="15.75" customHeight="1">
      <c r="H115" s="2"/>
      <c r="I115" s="2"/>
    </row>
    <row r="116" spans="8:9" ht="15.75" customHeight="1">
      <c r="H116" s="2"/>
      <c r="I116" s="2"/>
    </row>
    <row r="117" spans="8:9" ht="15.75" customHeight="1">
      <c r="H117" s="2"/>
      <c r="I117" s="2"/>
    </row>
    <row r="118" spans="8:9" ht="15.75" customHeight="1">
      <c r="H118" s="2"/>
      <c r="I118" s="2"/>
    </row>
    <row r="119" spans="8:9" ht="15.75" customHeight="1">
      <c r="H119" s="2"/>
      <c r="I119" s="2"/>
    </row>
    <row r="120" spans="8:9" ht="15.75" customHeight="1">
      <c r="H120" s="2"/>
      <c r="I120" s="2"/>
    </row>
    <row r="121" spans="8:9" ht="15.75" customHeight="1">
      <c r="H121" s="2"/>
      <c r="I121" s="2"/>
    </row>
    <row r="122" spans="8:9" ht="15.75" customHeight="1">
      <c r="H122" s="2"/>
      <c r="I122" s="2"/>
    </row>
    <row r="123" spans="8:9" ht="15.75" customHeight="1">
      <c r="H123" s="2"/>
      <c r="I123" s="2"/>
    </row>
    <row r="124" spans="8:9" ht="15.75" customHeight="1">
      <c r="H124" s="2"/>
      <c r="I124" s="2"/>
    </row>
    <row r="125" spans="8:9" ht="15.75" customHeight="1">
      <c r="H125" s="2"/>
      <c r="I125" s="2"/>
    </row>
    <row r="126" spans="8:9" ht="15.75" customHeight="1">
      <c r="H126" s="2"/>
      <c r="I126" s="2"/>
    </row>
    <row r="127" spans="8:9" ht="15.75" customHeight="1">
      <c r="H127" s="2"/>
      <c r="I127" s="2"/>
    </row>
    <row r="128" spans="8:9" ht="15.75" customHeight="1">
      <c r="H128" s="2"/>
      <c r="I128" s="2"/>
    </row>
    <row r="129" spans="8:9" ht="15.75" customHeight="1">
      <c r="H129" s="2"/>
      <c r="I129" s="2"/>
    </row>
    <row r="130" spans="8:9" ht="15.75" customHeight="1">
      <c r="H130" s="2"/>
      <c r="I130" s="2"/>
    </row>
    <row r="131" spans="8:9" ht="15.75" customHeight="1">
      <c r="H131" s="2"/>
      <c r="I131" s="2"/>
    </row>
    <row r="132" spans="8:9" ht="15.75" customHeight="1">
      <c r="H132" s="2"/>
      <c r="I132" s="2"/>
    </row>
    <row r="133" spans="8:9" ht="15.75" customHeight="1">
      <c r="H133" s="2"/>
      <c r="I133" s="2"/>
    </row>
    <row r="134" spans="8:9" ht="15.75" customHeight="1">
      <c r="H134" s="2"/>
      <c r="I134" s="2"/>
    </row>
    <row r="135" spans="8:9" ht="15.75" customHeight="1">
      <c r="H135" s="2"/>
      <c r="I135" s="2"/>
    </row>
    <row r="136" spans="8:9" ht="15.75" customHeight="1">
      <c r="H136" s="2"/>
      <c r="I136" s="2"/>
    </row>
    <row r="137" spans="8:9" ht="15.75" customHeight="1">
      <c r="H137" s="2"/>
      <c r="I137" s="2"/>
    </row>
    <row r="138" spans="8:9" ht="15.75" customHeight="1">
      <c r="H138" s="2"/>
      <c r="I138" s="2"/>
    </row>
    <row r="139" spans="8:9" ht="15.75" customHeight="1">
      <c r="H139" s="2"/>
      <c r="I139" s="2"/>
    </row>
    <row r="140" spans="8:9" ht="15.75" customHeight="1">
      <c r="H140" s="2"/>
      <c r="I140" s="2"/>
    </row>
    <row r="141" spans="8:9" ht="15.75" customHeight="1">
      <c r="H141" s="2"/>
      <c r="I141" s="2"/>
    </row>
    <row r="142" spans="8:9" ht="15.75" customHeight="1">
      <c r="H142" s="2"/>
      <c r="I142" s="2"/>
    </row>
    <row r="143" spans="8:9" ht="15.75" customHeight="1">
      <c r="H143" s="2"/>
      <c r="I143" s="2"/>
    </row>
    <row r="144" spans="8:9" ht="15.75" customHeight="1">
      <c r="H144" s="2"/>
      <c r="I144" s="2"/>
    </row>
    <row r="145" spans="8:9" ht="15.75" customHeight="1">
      <c r="H145" s="2"/>
      <c r="I145" s="2"/>
    </row>
    <row r="146" spans="8:9" ht="15.75" customHeight="1">
      <c r="H146" s="2"/>
      <c r="I146" s="2"/>
    </row>
    <row r="147" spans="8:9" ht="15.75" customHeight="1">
      <c r="H147" s="2"/>
      <c r="I147" s="2"/>
    </row>
    <row r="148" spans="8:9" ht="15.75" customHeight="1">
      <c r="H148" s="2"/>
      <c r="I148" s="2"/>
    </row>
    <row r="149" spans="8:9" ht="15.75" customHeight="1">
      <c r="H149" s="2"/>
      <c r="I149" s="2"/>
    </row>
    <row r="150" spans="8:9" ht="15.75" customHeight="1">
      <c r="H150" s="2"/>
      <c r="I150" s="2"/>
    </row>
    <row r="151" spans="8:9" ht="15.75" customHeight="1">
      <c r="H151" s="2"/>
      <c r="I151" s="2"/>
    </row>
    <row r="152" spans="8:9" ht="15.75" customHeight="1">
      <c r="H152" s="2"/>
      <c r="I152" s="2"/>
    </row>
    <row r="153" spans="8:9" ht="15.75" customHeight="1">
      <c r="H153" s="2"/>
      <c r="I153" s="2"/>
    </row>
    <row r="154" spans="8:9" ht="15.75" customHeight="1">
      <c r="H154" s="2"/>
      <c r="I154" s="2"/>
    </row>
    <row r="155" spans="8:9" ht="15.75" customHeight="1">
      <c r="H155" s="2"/>
      <c r="I155" s="2"/>
    </row>
    <row r="156" spans="8:9" ht="15.75" customHeight="1">
      <c r="H156" s="2"/>
      <c r="I156" s="2"/>
    </row>
    <row r="157" spans="8:9" ht="15.75" customHeight="1">
      <c r="H157" s="2"/>
      <c r="I157" s="2"/>
    </row>
    <row r="158" spans="8:9" ht="15.75" customHeight="1">
      <c r="H158" s="2"/>
      <c r="I158" s="2"/>
    </row>
    <row r="159" spans="8:9" ht="15.75" customHeight="1">
      <c r="H159" s="2"/>
      <c r="I159" s="2"/>
    </row>
    <row r="160" spans="8:9" ht="15.75" customHeight="1">
      <c r="H160" s="2"/>
      <c r="I160" s="2"/>
    </row>
    <row r="161" spans="8:9" ht="15.75" customHeight="1">
      <c r="H161" s="2"/>
      <c r="I161" s="2"/>
    </row>
    <row r="162" spans="8:9" ht="15.75" customHeight="1">
      <c r="H162" s="2"/>
      <c r="I162" s="2"/>
    </row>
    <row r="163" spans="8:9" ht="15.75" customHeight="1">
      <c r="H163" s="2"/>
      <c r="I163" s="2"/>
    </row>
    <row r="164" spans="8:9" ht="15.75" customHeight="1">
      <c r="H164" s="2"/>
      <c r="I164" s="2"/>
    </row>
    <row r="165" spans="8:9" ht="15.75" customHeight="1">
      <c r="H165" s="2"/>
      <c r="I165" s="2"/>
    </row>
    <row r="166" spans="8:9" ht="15.75" customHeight="1">
      <c r="H166" s="2"/>
      <c r="I166" s="2"/>
    </row>
    <row r="167" spans="8:9" ht="15.75" customHeight="1">
      <c r="H167" s="2"/>
      <c r="I167" s="2"/>
    </row>
    <row r="168" spans="8:9" ht="15.75" customHeight="1">
      <c r="H168" s="2"/>
      <c r="I168" s="2"/>
    </row>
    <row r="169" spans="8:9" ht="15.75" customHeight="1">
      <c r="H169" s="2"/>
      <c r="I169" s="2"/>
    </row>
    <row r="170" spans="8:9" ht="15.75" customHeight="1">
      <c r="H170" s="2"/>
      <c r="I170" s="2"/>
    </row>
    <row r="171" spans="8:9" ht="15.75" customHeight="1">
      <c r="H171" s="2"/>
      <c r="I171" s="2"/>
    </row>
    <row r="172" spans="8:9" ht="15.75" customHeight="1">
      <c r="H172" s="2"/>
      <c r="I172" s="2"/>
    </row>
    <row r="173" spans="8:9" ht="15.75" customHeight="1">
      <c r="H173" s="2"/>
      <c r="I173" s="2"/>
    </row>
    <row r="174" spans="8:9" ht="15.75" customHeight="1">
      <c r="H174" s="2"/>
      <c r="I174" s="2"/>
    </row>
    <row r="175" spans="8:9" ht="15.75" customHeight="1">
      <c r="H175" s="2"/>
      <c r="I175" s="2"/>
    </row>
    <row r="176" spans="8:9" ht="15.75" customHeight="1">
      <c r="H176" s="2"/>
      <c r="I176" s="2"/>
    </row>
    <row r="177" spans="8:9" ht="15.75" customHeight="1">
      <c r="H177" s="2"/>
      <c r="I177" s="2"/>
    </row>
    <row r="178" spans="8:9" ht="15.75" customHeight="1">
      <c r="H178" s="2"/>
      <c r="I178" s="2"/>
    </row>
    <row r="179" spans="8:9" ht="15.75" customHeight="1">
      <c r="H179" s="2"/>
      <c r="I179" s="2"/>
    </row>
    <row r="180" spans="8:9" ht="15.75" customHeight="1">
      <c r="H180" s="2"/>
      <c r="I180" s="2"/>
    </row>
    <row r="181" spans="8:9" ht="15.75" customHeight="1">
      <c r="H181" s="2"/>
      <c r="I181" s="2"/>
    </row>
    <row r="182" spans="8:9" ht="15.75" customHeight="1">
      <c r="H182" s="2"/>
      <c r="I182" s="2"/>
    </row>
    <row r="183" spans="8:9" ht="15.75" customHeight="1">
      <c r="H183" s="2"/>
      <c r="I183" s="2"/>
    </row>
    <row r="184" spans="8:9" ht="15.75" customHeight="1">
      <c r="H184" s="2"/>
      <c r="I184" s="2"/>
    </row>
    <row r="185" spans="8:9" ht="15.75" customHeight="1">
      <c r="H185" s="2"/>
      <c r="I185" s="2"/>
    </row>
    <row r="186" spans="8:9" ht="15.75" customHeight="1">
      <c r="H186" s="2"/>
      <c r="I186" s="2"/>
    </row>
    <row r="187" spans="8:9" ht="15.75" customHeight="1">
      <c r="H187" s="2"/>
      <c r="I187" s="2"/>
    </row>
    <row r="188" spans="8:9" ht="15.75" customHeight="1">
      <c r="H188" s="2"/>
      <c r="I188" s="2"/>
    </row>
    <row r="189" spans="8:9" ht="15.75" customHeight="1">
      <c r="H189" s="2"/>
      <c r="I189" s="2"/>
    </row>
    <row r="190" spans="8:9" ht="15.75" customHeight="1">
      <c r="H190" s="2"/>
      <c r="I190" s="2"/>
    </row>
    <row r="191" spans="8:9" ht="15.75" customHeight="1">
      <c r="H191" s="2"/>
      <c r="I191" s="2"/>
    </row>
    <row r="192" spans="8:9" ht="15.75" customHeight="1">
      <c r="H192" s="2"/>
      <c r="I192" s="2"/>
    </row>
    <row r="193" spans="8:9" ht="15.75" customHeight="1">
      <c r="H193" s="2"/>
      <c r="I193" s="2"/>
    </row>
    <row r="194" spans="8:9" ht="15.75" customHeight="1">
      <c r="H194" s="2"/>
      <c r="I194" s="2"/>
    </row>
    <row r="195" spans="8:9" ht="15.75" customHeight="1">
      <c r="H195" s="2"/>
      <c r="I195" s="2"/>
    </row>
    <row r="196" spans="8:9" ht="15.75" customHeight="1">
      <c r="H196" s="2"/>
      <c r="I196" s="2"/>
    </row>
    <row r="197" spans="8:9" ht="15.75" customHeight="1">
      <c r="H197" s="2"/>
      <c r="I197" s="2"/>
    </row>
    <row r="198" spans="8:9" ht="15.75" customHeight="1">
      <c r="H198" s="2"/>
      <c r="I198" s="2"/>
    </row>
    <row r="199" spans="8:9" ht="15.75" customHeight="1">
      <c r="H199" s="2"/>
      <c r="I199" s="2"/>
    </row>
    <row r="200" spans="8:9" ht="15.75" customHeight="1">
      <c r="H200" s="2"/>
      <c r="I200" s="2"/>
    </row>
    <row r="201" spans="8:9" ht="15.75" customHeight="1">
      <c r="H201" s="2"/>
      <c r="I201" s="2"/>
    </row>
    <row r="202" spans="8:9" ht="15.75" customHeight="1">
      <c r="H202" s="2"/>
      <c r="I202" s="2"/>
    </row>
    <row r="203" spans="8:9" ht="15.75" customHeight="1">
      <c r="H203" s="2"/>
      <c r="I203" s="2"/>
    </row>
    <row r="204" spans="8:9" ht="15.75" customHeight="1">
      <c r="H204" s="2"/>
      <c r="I204" s="2"/>
    </row>
    <row r="205" spans="8:9" ht="15.75" customHeight="1">
      <c r="H205" s="2"/>
      <c r="I205" s="2"/>
    </row>
    <row r="206" spans="8:9" ht="15.75" customHeight="1">
      <c r="H206" s="2"/>
      <c r="I206" s="2"/>
    </row>
    <row r="207" spans="8:9" ht="15.75" customHeight="1">
      <c r="H207" s="2"/>
      <c r="I207" s="2"/>
    </row>
    <row r="208" spans="8:9" ht="15.75" customHeight="1">
      <c r="H208" s="2"/>
      <c r="I208" s="2"/>
    </row>
    <row r="209" spans="8:9" ht="15.75" customHeight="1">
      <c r="H209" s="2"/>
      <c r="I209" s="2"/>
    </row>
    <row r="210" spans="8:9" ht="15.75" customHeight="1">
      <c r="H210" s="2"/>
      <c r="I210" s="2"/>
    </row>
    <row r="211" spans="8:9" ht="15.75" customHeight="1">
      <c r="H211" s="2"/>
      <c r="I211" s="2"/>
    </row>
    <row r="212" spans="8:9" ht="15.75" customHeight="1">
      <c r="H212" s="2"/>
      <c r="I212" s="2"/>
    </row>
    <row r="213" spans="8:9" ht="15.75" customHeight="1">
      <c r="H213" s="2"/>
      <c r="I213" s="2"/>
    </row>
    <row r="214" spans="8:9" ht="15.75" customHeight="1">
      <c r="H214" s="2"/>
      <c r="I214" s="2"/>
    </row>
    <row r="215" spans="8:9" ht="15.75" customHeight="1">
      <c r="H215" s="2"/>
      <c r="I215" s="2"/>
    </row>
    <row r="216" spans="8:9" ht="15.75" customHeight="1">
      <c r="H216" s="2"/>
      <c r="I216" s="2"/>
    </row>
    <row r="217" spans="8:9" ht="15.75" customHeight="1">
      <c r="H217" s="2"/>
      <c r="I217" s="2"/>
    </row>
    <row r="218" spans="8:9" ht="15.75" customHeight="1">
      <c r="H218" s="2"/>
      <c r="I218" s="2"/>
    </row>
    <row r="219" spans="8:9" ht="15.75" customHeight="1">
      <c r="H219" s="2"/>
      <c r="I219" s="2"/>
    </row>
    <row r="220" spans="8:9" ht="15.75" customHeight="1">
      <c r="H220" s="2"/>
      <c r="I220" s="2"/>
    </row>
    <row r="221" spans="8:9" ht="15.75" customHeight="1">
      <c r="H221" s="2"/>
      <c r="I221" s="2"/>
    </row>
    <row r="222" spans="8:9" ht="15.75" customHeight="1">
      <c r="H222" s="2"/>
      <c r="I222" s="2"/>
    </row>
    <row r="223" spans="8:9" ht="15.75" customHeight="1">
      <c r="H223" s="2"/>
      <c r="I223" s="2"/>
    </row>
    <row r="224" spans="8:9" ht="15.75" customHeight="1">
      <c r="H224" s="2"/>
      <c r="I224" s="2"/>
    </row>
    <row r="225" spans="8:9" ht="15.75" customHeight="1">
      <c r="H225" s="2"/>
      <c r="I225" s="2"/>
    </row>
    <row r="226" spans="8:9" ht="15.75" customHeight="1">
      <c r="H226" s="2"/>
      <c r="I226" s="2"/>
    </row>
    <row r="227" spans="8:9" ht="15.75" customHeight="1">
      <c r="H227" s="2"/>
      <c r="I227" s="2"/>
    </row>
    <row r="228" spans="8:9" ht="15.75" customHeight="1">
      <c r="H228" s="2"/>
      <c r="I228" s="2"/>
    </row>
    <row r="229" spans="8:9" ht="15.75" customHeight="1">
      <c r="H229" s="2"/>
      <c r="I229" s="2"/>
    </row>
    <row r="230" spans="8:9" ht="15.75" customHeight="1">
      <c r="H230" s="2"/>
      <c r="I230" s="2"/>
    </row>
    <row r="231" spans="8:9" ht="15.75" customHeight="1">
      <c r="H231" s="2"/>
      <c r="I231" s="2"/>
    </row>
    <row r="232" spans="8:9" ht="15.75" customHeight="1">
      <c r="H232" s="2"/>
      <c r="I232" s="2"/>
    </row>
    <row r="233" spans="8:9" ht="15.75" customHeight="1">
      <c r="H233" s="2"/>
      <c r="I233" s="2"/>
    </row>
    <row r="234" spans="8:9" ht="15.75" customHeight="1">
      <c r="H234" s="2"/>
      <c r="I234" s="2"/>
    </row>
    <row r="235" spans="8:9" ht="15.75" customHeight="1">
      <c r="H235" s="2"/>
      <c r="I235" s="2"/>
    </row>
    <row r="236" spans="8:9" ht="15.75" customHeight="1">
      <c r="H236" s="2"/>
      <c r="I236" s="2"/>
    </row>
    <row r="237" spans="8:9" ht="15.75" customHeight="1">
      <c r="H237" s="2"/>
      <c r="I237" s="2"/>
    </row>
    <row r="238" spans="8:9" ht="15.75" customHeight="1">
      <c r="H238" s="2"/>
      <c r="I238" s="2"/>
    </row>
    <row r="239" spans="8:9" ht="15.75" customHeight="1">
      <c r="H239" s="2"/>
      <c r="I239" s="2"/>
    </row>
    <row r="240" spans="8:9" ht="15.75" customHeight="1">
      <c r="H240" s="2"/>
      <c r="I240" s="2"/>
    </row>
    <row r="241" spans="8:9" ht="15.75" customHeight="1">
      <c r="H241" s="2"/>
      <c r="I241" s="2"/>
    </row>
    <row r="242" spans="8:9" ht="15.75" customHeight="1">
      <c r="H242" s="2"/>
      <c r="I242" s="2"/>
    </row>
    <row r="243" spans="8:9" ht="15.75" customHeight="1">
      <c r="H243" s="2"/>
      <c r="I243" s="2"/>
    </row>
    <row r="244" spans="8:9" ht="15.75" customHeight="1">
      <c r="H244" s="2"/>
      <c r="I244" s="2"/>
    </row>
    <row r="245" spans="8:9" ht="15.75" customHeight="1">
      <c r="H245" s="2"/>
      <c r="I245" s="2"/>
    </row>
    <row r="246" spans="8:9" ht="15.75" customHeight="1">
      <c r="H246" s="2"/>
      <c r="I246" s="2"/>
    </row>
    <row r="247" spans="8:9" ht="15.75" customHeight="1">
      <c r="H247" s="2"/>
      <c r="I247" s="2"/>
    </row>
    <row r="248" spans="8:9" ht="15.75" customHeight="1">
      <c r="H248" s="2"/>
      <c r="I248" s="2"/>
    </row>
    <row r="249" spans="8:9" ht="15.75" customHeight="1">
      <c r="H249" s="2"/>
      <c r="I249" s="2"/>
    </row>
    <row r="250" spans="8:9" ht="15.75" customHeight="1">
      <c r="H250" s="2"/>
      <c r="I250" s="2"/>
    </row>
    <row r="251" spans="8:9" ht="15.75" customHeight="1">
      <c r="H251" s="2"/>
      <c r="I251" s="2"/>
    </row>
    <row r="252" spans="8:9" ht="15.75" customHeight="1">
      <c r="H252" s="2"/>
      <c r="I252" s="2"/>
    </row>
    <row r="253" spans="8:9" ht="15.75" customHeight="1">
      <c r="H253" s="2"/>
      <c r="I253" s="2"/>
    </row>
    <row r="254" spans="8:9" ht="15.75" customHeight="1">
      <c r="H254" s="2"/>
      <c r="I254" s="2"/>
    </row>
    <row r="255" spans="8:9" ht="15.75" customHeight="1">
      <c r="H255" s="2"/>
      <c r="I255" s="2"/>
    </row>
    <row r="256" spans="8:9" ht="15.75" customHeight="1">
      <c r="H256" s="2"/>
      <c r="I256" s="2"/>
    </row>
    <row r="257" spans="8:9" ht="15.75" customHeight="1">
      <c r="H257" s="2"/>
      <c r="I257" s="2"/>
    </row>
    <row r="258" spans="8:9" ht="15.75" customHeight="1">
      <c r="H258" s="2"/>
      <c r="I258" s="2"/>
    </row>
    <row r="259" spans="8:9" ht="15.75" customHeight="1">
      <c r="H259" s="2"/>
      <c r="I259" s="2"/>
    </row>
    <row r="260" spans="8:9" ht="15.75" customHeight="1">
      <c r="H260" s="2"/>
      <c r="I260" s="2"/>
    </row>
    <row r="261" spans="8:9" ht="15.75" customHeight="1">
      <c r="H261" s="2"/>
      <c r="I261" s="2"/>
    </row>
    <row r="262" spans="8:9" ht="15.75" customHeight="1">
      <c r="H262" s="2"/>
      <c r="I262" s="2"/>
    </row>
    <row r="263" spans="8:9" ht="15.75" customHeight="1">
      <c r="H263" s="2"/>
      <c r="I263" s="2"/>
    </row>
    <row r="264" spans="8:9" ht="15.75" customHeight="1">
      <c r="H264" s="2"/>
      <c r="I264" s="2"/>
    </row>
    <row r="265" spans="8:9" ht="15.75" customHeight="1">
      <c r="H265" s="2"/>
      <c r="I265" s="2"/>
    </row>
    <row r="266" spans="8:9" ht="15.75" customHeight="1">
      <c r="H266" s="2"/>
      <c r="I266" s="2"/>
    </row>
    <row r="267" spans="8:9" ht="15.75" customHeight="1">
      <c r="H267" s="2"/>
      <c r="I267" s="2"/>
    </row>
    <row r="268" spans="8:9" ht="15.75" customHeight="1">
      <c r="H268" s="2"/>
      <c r="I268" s="2"/>
    </row>
    <row r="269" spans="8:9" ht="15.75" customHeight="1">
      <c r="H269" s="2"/>
      <c r="I269" s="2"/>
    </row>
    <row r="270" spans="8:9" ht="15.75" customHeight="1">
      <c r="H270" s="2"/>
      <c r="I270" s="2"/>
    </row>
    <row r="271" spans="8:9" ht="15.75" customHeight="1">
      <c r="H271" s="2"/>
      <c r="I271" s="2"/>
    </row>
    <row r="272" spans="8:9" ht="15.75" customHeight="1">
      <c r="H272" s="2"/>
      <c r="I272" s="2"/>
    </row>
    <row r="273" spans="8:9" ht="15.75" customHeight="1">
      <c r="H273" s="2"/>
      <c r="I273" s="2"/>
    </row>
    <row r="274" spans="8:9" ht="15.75" customHeight="1">
      <c r="H274" s="2"/>
      <c r="I274" s="2"/>
    </row>
    <row r="275" spans="8:9" ht="15.75" customHeight="1">
      <c r="H275" s="2"/>
      <c r="I275" s="2"/>
    </row>
    <row r="276" spans="8:9" ht="15.75" customHeight="1">
      <c r="H276" s="2"/>
      <c r="I276" s="2"/>
    </row>
    <row r="277" spans="8:9" ht="15.75" customHeight="1">
      <c r="H277" s="2"/>
      <c r="I277" s="2"/>
    </row>
    <row r="278" spans="8:9" ht="15.75" customHeight="1">
      <c r="H278" s="2"/>
      <c r="I278" s="2"/>
    </row>
    <row r="279" spans="8:9" ht="15.75" customHeight="1">
      <c r="H279" s="2"/>
      <c r="I279" s="2"/>
    </row>
    <row r="280" spans="8:9" ht="15.75" customHeight="1">
      <c r="H280" s="2"/>
      <c r="I280" s="2"/>
    </row>
    <row r="281" spans="8:9" ht="15.75" customHeight="1">
      <c r="H281" s="2"/>
      <c r="I281" s="2"/>
    </row>
    <row r="282" spans="8:9" ht="15.75" customHeight="1">
      <c r="H282" s="2"/>
      <c r="I282" s="2"/>
    </row>
    <row r="283" spans="8:9" ht="15.75" customHeight="1">
      <c r="H283" s="2"/>
      <c r="I283" s="2"/>
    </row>
    <row r="284" spans="8:9" ht="15.75" customHeight="1">
      <c r="H284" s="2"/>
      <c r="I284" s="2"/>
    </row>
    <row r="285" spans="8:9" ht="15.75" customHeight="1">
      <c r="H285" s="2"/>
      <c r="I285" s="2"/>
    </row>
    <row r="286" spans="8:9" ht="15.75" customHeight="1">
      <c r="H286" s="2"/>
      <c r="I286" s="2"/>
    </row>
    <row r="287" spans="8:9" ht="15.75" customHeight="1">
      <c r="H287" s="2"/>
      <c r="I287" s="2"/>
    </row>
    <row r="288" spans="8:9" ht="15.75" customHeight="1">
      <c r="H288" s="2"/>
      <c r="I288" s="2"/>
    </row>
    <row r="289" spans="8:9" ht="15.75" customHeight="1">
      <c r="H289" s="2"/>
      <c r="I289" s="2"/>
    </row>
    <row r="290" spans="8:9" ht="15.75" customHeight="1">
      <c r="H290" s="2"/>
      <c r="I290" s="2"/>
    </row>
    <row r="291" spans="8:9" ht="15.75" customHeight="1">
      <c r="H291" s="2"/>
      <c r="I291" s="2"/>
    </row>
    <row r="292" spans="8:9" ht="15.75" customHeight="1">
      <c r="H292" s="2"/>
      <c r="I292" s="2"/>
    </row>
    <row r="293" spans="8:9" ht="15.75" customHeight="1">
      <c r="H293" s="2"/>
      <c r="I293" s="2"/>
    </row>
    <row r="294" spans="8:9" ht="15.75" customHeight="1">
      <c r="H294" s="2"/>
      <c r="I294" s="2"/>
    </row>
    <row r="295" spans="8:9" ht="15.75" customHeight="1">
      <c r="H295" s="2"/>
      <c r="I295" s="2"/>
    </row>
    <row r="296" spans="8:9" ht="15.75" customHeight="1">
      <c r="H296" s="2"/>
      <c r="I296" s="2"/>
    </row>
    <row r="297" spans="8:9" ht="15.75" customHeight="1">
      <c r="H297" s="2"/>
      <c r="I297" s="2"/>
    </row>
    <row r="298" spans="8:9" ht="15.75" customHeight="1">
      <c r="H298" s="2"/>
      <c r="I298" s="2"/>
    </row>
    <row r="299" spans="8:9" ht="15.75" customHeight="1">
      <c r="H299" s="2"/>
      <c r="I299" s="2"/>
    </row>
    <row r="300" spans="8:9" ht="15.75" customHeight="1">
      <c r="H300" s="2"/>
      <c r="I300" s="2"/>
    </row>
    <row r="301" spans="8:9" ht="15.75" customHeight="1">
      <c r="H301" s="2"/>
      <c r="I301" s="2"/>
    </row>
    <row r="302" spans="8:9" ht="15.75" customHeight="1">
      <c r="H302" s="2"/>
      <c r="I302" s="2"/>
    </row>
    <row r="303" spans="8:9" ht="15.75" customHeight="1">
      <c r="H303" s="2"/>
      <c r="I303" s="2"/>
    </row>
    <row r="304" spans="8:9" ht="15.75" customHeight="1">
      <c r="H304" s="2"/>
      <c r="I304" s="2"/>
    </row>
    <row r="305" spans="8:9" ht="15.75" customHeight="1">
      <c r="H305" s="2"/>
      <c r="I305" s="2"/>
    </row>
    <row r="306" spans="8:9" ht="15.75" customHeight="1">
      <c r="H306" s="2"/>
      <c r="I306" s="2"/>
    </row>
    <row r="307" spans="8:9" ht="15.75" customHeight="1">
      <c r="H307" s="2"/>
      <c r="I307" s="2"/>
    </row>
    <row r="308" spans="8:9" ht="15.75" customHeight="1">
      <c r="H308" s="2"/>
      <c r="I308" s="2"/>
    </row>
    <row r="309" spans="8:9" ht="15.75" customHeight="1">
      <c r="H309" s="2"/>
      <c r="I309" s="2"/>
    </row>
    <row r="310" spans="8:9" ht="15.75" customHeight="1">
      <c r="H310" s="2"/>
      <c r="I310" s="2"/>
    </row>
    <row r="311" spans="8:9" ht="15.75" customHeight="1">
      <c r="H311" s="2"/>
      <c r="I311" s="2"/>
    </row>
    <row r="312" spans="8:9" ht="15.75" customHeight="1">
      <c r="H312" s="2"/>
      <c r="I312" s="2"/>
    </row>
    <row r="313" spans="8:9" ht="15.75" customHeight="1">
      <c r="H313" s="2"/>
      <c r="I313" s="2"/>
    </row>
    <row r="314" spans="8:9" ht="15.75" customHeight="1">
      <c r="H314" s="2"/>
      <c r="I314" s="2"/>
    </row>
    <row r="315" spans="8:9" ht="15.75" customHeight="1">
      <c r="H315" s="2"/>
      <c r="I315" s="2"/>
    </row>
    <row r="316" spans="8:9" ht="15.75" customHeight="1">
      <c r="H316" s="2"/>
      <c r="I316" s="2"/>
    </row>
    <row r="317" spans="8:9" ht="15.75" customHeight="1">
      <c r="H317" s="2"/>
      <c r="I317" s="2"/>
    </row>
    <row r="318" spans="8:9" ht="15.75" customHeight="1">
      <c r="H318" s="2"/>
      <c r="I318" s="2"/>
    </row>
    <row r="319" spans="8:9" ht="15.75" customHeight="1">
      <c r="H319" s="2"/>
      <c r="I319" s="2"/>
    </row>
    <row r="320" spans="8:9" ht="15.75" customHeight="1">
      <c r="H320" s="2"/>
      <c r="I320" s="2"/>
    </row>
    <row r="321" spans="8:9" ht="15.75" customHeight="1">
      <c r="H321" s="2"/>
      <c r="I321" s="2"/>
    </row>
    <row r="322" spans="8:9" ht="15.75" customHeight="1">
      <c r="H322" s="2"/>
      <c r="I322" s="2"/>
    </row>
    <row r="323" spans="8:9" ht="15.75" customHeight="1">
      <c r="H323" s="2"/>
      <c r="I323" s="2"/>
    </row>
    <row r="324" spans="8:9" ht="15.75" customHeight="1">
      <c r="H324" s="2"/>
      <c r="I324" s="2"/>
    </row>
    <row r="325" spans="8:9" ht="15.75" customHeight="1">
      <c r="H325" s="2"/>
      <c r="I325" s="2"/>
    </row>
    <row r="326" spans="8:9" ht="15.75" customHeight="1">
      <c r="H326" s="2"/>
      <c r="I326" s="2"/>
    </row>
    <row r="327" spans="8:9" ht="15.75" customHeight="1">
      <c r="H327" s="2"/>
      <c r="I327" s="2"/>
    </row>
    <row r="328" spans="8:9" ht="15.75" customHeight="1">
      <c r="H328" s="2"/>
      <c r="I328" s="2"/>
    </row>
    <row r="329" spans="8:9" ht="15.75" customHeight="1">
      <c r="H329" s="2"/>
      <c r="I329" s="2"/>
    </row>
    <row r="330" spans="8:9" ht="15.75" customHeight="1">
      <c r="H330" s="2"/>
      <c r="I330" s="2"/>
    </row>
    <row r="331" spans="8:9" ht="15.75" customHeight="1">
      <c r="H331" s="2"/>
      <c r="I331" s="2"/>
    </row>
    <row r="332" spans="8:9" ht="15.75" customHeight="1">
      <c r="H332" s="2"/>
      <c r="I332" s="2"/>
    </row>
    <row r="333" spans="8:9" ht="15.75" customHeight="1">
      <c r="H333" s="2"/>
      <c r="I333" s="2"/>
    </row>
    <row r="334" spans="8:9" ht="15.75" customHeight="1">
      <c r="H334" s="2"/>
      <c r="I334" s="2"/>
    </row>
    <row r="335" spans="8:9" ht="15.75" customHeight="1">
      <c r="H335" s="2"/>
      <c r="I335" s="2"/>
    </row>
    <row r="336" spans="8:9" ht="15.75" customHeight="1">
      <c r="H336" s="2"/>
      <c r="I336" s="2"/>
    </row>
    <row r="337" spans="8:9" ht="15.75" customHeight="1">
      <c r="H337" s="2"/>
      <c r="I337" s="2"/>
    </row>
    <row r="338" spans="8:9" ht="15.75" customHeight="1">
      <c r="H338" s="2"/>
      <c r="I338" s="2"/>
    </row>
    <row r="339" spans="8:9" ht="15.75" customHeight="1">
      <c r="H339" s="2"/>
      <c r="I339" s="2"/>
    </row>
    <row r="340" spans="8:9" ht="15.75" customHeight="1">
      <c r="H340" s="2"/>
      <c r="I340" s="2"/>
    </row>
    <row r="341" spans="8:9" ht="15.75" customHeight="1">
      <c r="H341" s="2"/>
      <c r="I341" s="2"/>
    </row>
    <row r="342" spans="8:9" ht="15.75" customHeight="1">
      <c r="H342" s="2"/>
      <c r="I342" s="2"/>
    </row>
    <row r="343" spans="8:9" ht="15.75" customHeight="1">
      <c r="H343" s="2"/>
      <c r="I343" s="2"/>
    </row>
    <row r="344" spans="8:9" ht="15.75" customHeight="1">
      <c r="H344" s="2"/>
      <c r="I344" s="2"/>
    </row>
    <row r="345" spans="8:9" ht="15.75" customHeight="1">
      <c r="H345" s="2"/>
      <c r="I345" s="2"/>
    </row>
    <row r="346" spans="8:9" ht="15.75" customHeight="1">
      <c r="H346" s="2"/>
      <c r="I346" s="2"/>
    </row>
    <row r="347" spans="8:9" ht="15.75" customHeight="1">
      <c r="H347" s="2"/>
      <c r="I347" s="2"/>
    </row>
    <row r="348" spans="8:9" ht="15.75" customHeight="1">
      <c r="H348" s="2"/>
      <c r="I348" s="2"/>
    </row>
    <row r="349" spans="8:9" ht="15.75" customHeight="1">
      <c r="H349" s="2"/>
      <c r="I349" s="2"/>
    </row>
    <row r="350" spans="8:9" ht="15.75" customHeight="1">
      <c r="H350" s="2"/>
      <c r="I350" s="2"/>
    </row>
    <row r="351" spans="8:9" ht="15.75" customHeight="1">
      <c r="H351" s="2"/>
      <c r="I351" s="2"/>
    </row>
    <row r="352" spans="8:9" ht="15.75" customHeight="1">
      <c r="H352" s="2"/>
      <c r="I352" s="2"/>
    </row>
    <row r="353" spans="8:9" ht="15.75" customHeight="1">
      <c r="H353" s="2"/>
      <c r="I353" s="2"/>
    </row>
    <row r="354" spans="8:9" ht="15.75" customHeight="1">
      <c r="H354" s="2"/>
      <c r="I354" s="2"/>
    </row>
    <row r="355" spans="8:9" ht="15.75" customHeight="1">
      <c r="H355" s="2"/>
      <c r="I355" s="2"/>
    </row>
    <row r="356" spans="8:9" ht="15.75" customHeight="1">
      <c r="H356" s="2"/>
      <c r="I356" s="2"/>
    </row>
    <row r="357" spans="8:9" ht="15.75" customHeight="1">
      <c r="H357" s="2"/>
      <c r="I357" s="2"/>
    </row>
    <row r="358" spans="8:9" ht="15.75" customHeight="1">
      <c r="H358" s="2"/>
      <c r="I358" s="2"/>
    </row>
    <row r="359" spans="8:9" ht="15.75" customHeight="1">
      <c r="H359" s="2"/>
      <c r="I359" s="2"/>
    </row>
    <row r="360" spans="8:9" ht="15.75" customHeight="1">
      <c r="H360" s="2"/>
      <c r="I360" s="2"/>
    </row>
    <row r="361" spans="8:9" ht="15.75" customHeight="1">
      <c r="H361" s="2"/>
      <c r="I361" s="2"/>
    </row>
    <row r="362" spans="8:9" ht="15.75" customHeight="1">
      <c r="H362" s="2"/>
      <c r="I362" s="2"/>
    </row>
    <row r="363" spans="8:9" ht="15.75" customHeight="1">
      <c r="H363" s="2"/>
      <c r="I363" s="2"/>
    </row>
    <row r="364" spans="8:9" ht="15.75" customHeight="1">
      <c r="H364" s="2"/>
      <c r="I364" s="2"/>
    </row>
    <row r="365" spans="8:9" ht="15.75" customHeight="1">
      <c r="H365" s="2"/>
      <c r="I365" s="2"/>
    </row>
    <row r="366" spans="8:9" ht="15.75" customHeight="1">
      <c r="H366" s="2"/>
      <c r="I366" s="2"/>
    </row>
    <row r="367" spans="8:9" ht="15.75" customHeight="1">
      <c r="H367" s="2"/>
      <c r="I367" s="2"/>
    </row>
    <row r="368" spans="8:9" ht="15.75" customHeight="1">
      <c r="H368" s="2"/>
      <c r="I368" s="2"/>
    </row>
    <row r="369" spans="8:9" ht="15.75" customHeight="1">
      <c r="H369" s="2"/>
      <c r="I369" s="2"/>
    </row>
    <row r="370" spans="8:9" ht="15.75" customHeight="1">
      <c r="H370" s="2"/>
      <c r="I370" s="2"/>
    </row>
    <row r="371" spans="8:9" ht="15.75" customHeight="1">
      <c r="H371" s="2"/>
      <c r="I371" s="2"/>
    </row>
    <row r="372" spans="8:9" ht="15.75" customHeight="1">
      <c r="H372" s="2"/>
      <c r="I372" s="2"/>
    </row>
    <row r="373" spans="8:9" ht="15.75" customHeight="1">
      <c r="H373" s="2"/>
      <c r="I373" s="2"/>
    </row>
    <row r="374" spans="8:9" ht="15.75" customHeight="1">
      <c r="H374" s="2"/>
      <c r="I374" s="2"/>
    </row>
    <row r="375" spans="8:9" ht="15.75" customHeight="1">
      <c r="H375" s="2"/>
      <c r="I375" s="2"/>
    </row>
    <row r="376" spans="8:9" ht="15.75" customHeight="1">
      <c r="H376" s="2"/>
      <c r="I376" s="2"/>
    </row>
    <row r="377" spans="8:9" ht="15.75" customHeight="1">
      <c r="H377" s="2"/>
      <c r="I377" s="2"/>
    </row>
    <row r="378" spans="8:9" ht="15.75" customHeight="1">
      <c r="H378" s="2"/>
      <c r="I378" s="2"/>
    </row>
    <row r="379" spans="8:9" ht="15.75" customHeight="1">
      <c r="H379" s="2"/>
      <c r="I379" s="2"/>
    </row>
    <row r="380" spans="8:9" ht="15.75" customHeight="1">
      <c r="H380" s="2"/>
      <c r="I380" s="2"/>
    </row>
    <row r="381" spans="8:9" ht="15.75" customHeight="1">
      <c r="H381" s="2"/>
      <c r="I381" s="2"/>
    </row>
    <row r="382" spans="8:9" ht="15.75" customHeight="1">
      <c r="H382" s="2"/>
      <c r="I382" s="2"/>
    </row>
    <row r="383" spans="8:9" ht="15.75" customHeight="1">
      <c r="H383" s="2"/>
      <c r="I383" s="2"/>
    </row>
    <row r="384" spans="8:9" ht="15.75" customHeight="1">
      <c r="H384" s="2"/>
      <c r="I384" s="2"/>
    </row>
    <row r="385" spans="8:9" ht="15.75" customHeight="1">
      <c r="H385" s="2"/>
      <c r="I385" s="2"/>
    </row>
    <row r="386" spans="8:9" ht="15.75" customHeight="1">
      <c r="H386" s="2"/>
      <c r="I386" s="2"/>
    </row>
    <row r="387" spans="8:9" ht="15.75" customHeight="1">
      <c r="H387" s="2"/>
      <c r="I387" s="2"/>
    </row>
    <row r="388" spans="8:9" ht="15.75" customHeight="1">
      <c r="H388" s="2"/>
      <c r="I388" s="2"/>
    </row>
    <row r="389" spans="8:9" ht="15.75" customHeight="1">
      <c r="H389" s="2"/>
      <c r="I389" s="2"/>
    </row>
    <row r="390" spans="8:9" ht="15.75" customHeight="1">
      <c r="H390" s="2"/>
      <c r="I390" s="2"/>
    </row>
    <row r="391" spans="8:9" ht="15.75" customHeight="1">
      <c r="H391" s="2"/>
      <c r="I391" s="2"/>
    </row>
    <row r="392" spans="8:9" ht="15.75" customHeight="1">
      <c r="H392" s="2"/>
      <c r="I392" s="2"/>
    </row>
    <row r="393" spans="8:9" ht="15.75" customHeight="1">
      <c r="H393" s="2"/>
      <c r="I393" s="2"/>
    </row>
    <row r="394" spans="8:9" ht="15.75" customHeight="1">
      <c r="H394" s="2"/>
      <c r="I394" s="2"/>
    </row>
    <row r="395" spans="8:9" ht="15.75" customHeight="1">
      <c r="H395" s="2"/>
      <c r="I395" s="2"/>
    </row>
    <row r="396" spans="8:9" ht="15.75" customHeight="1">
      <c r="H396" s="2"/>
      <c r="I396" s="2"/>
    </row>
    <row r="397" spans="8:9" ht="15.75" customHeight="1">
      <c r="H397" s="2"/>
      <c r="I397" s="2"/>
    </row>
    <row r="398" spans="8:9" ht="15.75" customHeight="1">
      <c r="H398" s="2"/>
      <c r="I398" s="2"/>
    </row>
    <row r="399" spans="8:9" ht="15.75" customHeight="1">
      <c r="H399" s="2"/>
      <c r="I399" s="2"/>
    </row>
    <row r="400" spans="8:9" ht="15.75" customHeight="1">
      <c r="H400" s="2"/>
      <c r="I400" s="2"/>
    </row>
    <row r="401" spans="8:9" ht="15.75" customHeight="1">
      <c r="H401" s="2"/>
      <c r="I401" s="2"/>
    </row>
    <row r="402" spans="8:9" ht="15.75" customHeight="1">
      <c r="H402" s="2"/>
      <c r="I402" s="2"/>
    </row>
    <row r="403" spans="8:9" ht="15.75" customHeight="1">
      <c r="H403" s="2"/>
      <c r="I403" s="2"/>
    </row>
    <row r="404" spans="8:9" ht="15.75" customHeight="1">
      <c r="H404" s="2"/>
      <c r="I404" s="2"/>
    </row>
    <row r="405" spans="8:9" ht="15.75" customHeight="1">
      <c r="H405" s="2"/>
      <c r="I405" s="2"/>
    </row>
    <row r="406" spans="8:9" ht="15.75" customHeight="1">
      <c r="H406" s="2"/>
      <c r="I406" s="2"/>
    </row>
    <row r="407" spans="8:9" ht="15.75" customHeight="1">
      <c r="H407" s="2"/>
      <c r="I407" s="2"/>
    </row>
    <row r="408" spans="8:9" ht="15.75" customHeight="1">
      <c r="H408" s="2"/>
      <c r="I408" s="2"/>
    </row>
    <row r="409" spans="8:9" ht="15.75" customHeight="1">
      <c r="H409" s="2"/>
      <c r="I409" s="2"/>
    </row>
    <row r="410" spans="8:9" ht="15.75" customHeight="1">
      <c r="H410" s="2"/>
      <c r="I410" s="2"/>
    </row>
    <row r="411" spans="8:9" ht="15.75" customHeight="1">
      <c r="H411" s="2"/>
      <c r="I411" s="2"/>
    </row>
    <row r="412" spans="8:9" ht="15.75" customHeight="1">
      <c r="H412" s="2"/>
      <c r="I412" s="2"/>
    </row>
    <row r="413" spans="8:9" ht="15.75" customHeight="1">
      <c r="H413" s="2"/>
      <c r="I413" s="2"/>
    </row>
    <row r="414" spans="8:9" ht="15.75" customHeight="1">
      <c r="H414" s="2"/>
      <c r="I414" s="2"/>
    </row>
    <row r="415" spans="8:9" ht="15.75" customHeight="1">
      <c r="H415" s="2"/>
      <c r="I415" s="2"/>
    </row>
    <row r="416" spans="8:9" ht="15.75" customHeight="1">
      <c r="H416" s="2"/>
      <c r="I416" s="2"/>
    </row>
    <row r="417" spans="8:9" ht="15.75" customHeight="1">
      <c r="H417" s="2"/>
      <c r="I417" s="2"/>
    </row>
    <row r="418" spans="8:9" ht="15.75" customHeight="1">
      <c r="H418" s="2"/>
      <c r="I418" s="2"/>
    </row>
    <row r="419" spans="8:9" ht="15.75" customHeight="1">
      <c r="H419" s="2"/>
      <c r="I419" s="2"/>
    </row>
    <row r="420" spans="8:9" ht="15.75" customHeight="1">
      <c r="H420" s="2"/>
      <c r="I420" s="2"/>
    </row>
    <row r="421" spans="8:9" ht="15.75" customHeight="1">
      <c r="H421" s="2"/>
      <c r="I421" s="2"/>
    </row>
    <row r="422" spans="8:9" ht="15.75" customHeight="1">
      <c r="H422" s="2"/>
      <c r="I422" s="2"/>
    </row>
    <row r="423" spans="8:9" ht="15.75" customHeight="1">
      <c r="H423" s="2"/>
      <c r="I423" s="2"/>
    </row>
    <row r="424" spans="8:9" ht="15.75" customHeight="1">
      <c r="H424" s="2"/>
      <c r="I424" s="2"/>
    </row>
    <row r="425" spans="8:9" ht="15.75" customHeight="1">
      <c r="H425" s="2"/>
      <c r="I425" s="2"/>
    </row>
    <row r="426" spans="8:9" ht="15.75" customHeight="1">
      <c r="H426" s="2"/>
      <c r="I426" s="2"/>
    </row>
    <row r="427" spans="8:9" ht="15.75" customHeight="1">
      <c r="H427" s="2"/>
      <c r="I427" s="2"/>
    </row>
    <row r="428" spans="8:9" ht="15.75" customHeight="1">
      <c r="H428" s="2"/>
      <c r="I428" s="2"/>
    </row>
    <row r="429" spans="8:9" ht="15.75" customHeight="1">
      <c r="H429" s="2"/>
      <c r="I429" s="2"/>
    </row>
    <row r="430" spans="8:9" ht="15.75" customHeight="1">
      <c r="H430" s="2"/>
      <c r="I430" s="2"/>
    </row>
    <row r="431" spans="8:9" ht="15.75" customHeight="1">
      <c r="H431" s="2"/>
      <c r="I431" s="2"/>
    </row>
    <row r="432" spans="8:9" ht="15.75" customHeight="1">
      <c r="H432" s="2"/>
      <c r="I432" s="2"/>
    </row>
    <row r="433" spans="8:9" ht="15.75" customHeight="1">
      <c r="H433" s="2"/>
      <c r="I433" s="2"/>
    </row>
    <row r="434" spans="8:9" ht="15.75" customHeight="1">
      <c r="H434" s="2"/>
      <c r="I434" s="2"/>
    </row>
    <row r="435" spans="8:9" ht="15.75" customHeight="1">
      <c r="H435" s="2"/>
      <c r="I435" s="2"/>
    </row>
    <row r="436" spans="8:9" ht="15.75" customHeight="1">
      <c r="H436" s="2"/>
      <c r="I436" s="2"/>
    </row>
    <row r="437" spans="8:9" ht="15.75" customHeight="1">
      <c r="H437" s="2"/>
      <c r="I437" s="2"/>
    </row>
    <row r="438" spans="8:9" ht="15.75" customHeight="1">
      <c r="H438" s="2"/>
      <c r="I438" s="2"/>
    </row>
    <row r="439" spans="8:9" ht="15.75" customHeight="1">
      <c r="H439" s="2"/>
      <c r="I439" s="2"/>
    </row>
    <row r="440" spans="8:9" ht="15.75" customHeight="1">
      <c r="H440" s="2"/>
      <c r="I440" s="2"/>
    </row>
    <row r="441" spans="8:9" ht="15.75" customHeight="1">
      <c r="H441" s="2"/>
      <c r="I441" s="2"/>
    </row>
    <row r="442" spans="8:9" ht="15.75" customHeight="1">
      <c r="H442" s="2"/>
      <c r="I442" s="2"/>
    </row>
    <row r="443" spans="8:9" ht="15.75" customHeight="1">
      <c r="H443" s="2"/>
      <c r="I443" s="2"/>
    </row>
    <row r="444" spans="8:9" ht="15.75" customHeight="1">
      <c r="H444" s="2"/>
      <c r="I444" s="2"/>
    </row>
    <row r="445" spans="8:9" ht="15.75" customHeight="1">
      <c r="H445" s="2"/>
      <c r="I445" s="2"/>
    </row>
    <row r="446" spans="8:9" ht="15.75" customHeight="1">
      <c r="H446" s="2"/>
      <c r="I446" s="2"/>
    </row>
    <row r="447" spans="8:9" ht="15.75" customHeight="1">
      <c r="H447" s="2"/>
      <c r="I447" s="2"/>
    </row>
    <row r="448" spans="8:9" ht="15.75" customHeight="1">
      <c r="H448" s="2"/>
      <c r="I448" s="2"/>
    </row>
    <row r="449" spans="8:9" ht="15.75" customHeight="1">
      <c r="H449" s="2"/>
      <c r="I449" s="2"/>
    </row>
    <row r="450" spans="8:9" ht="15.75" customHeight="1">
      <c r="H450" s="2"/>
      <c r="I450" s="2"/>
    </row>
    <row r="451" spans="8:9" ht="15.75" customHeight="1">
      <c r="H451" s="2"/>
      <c r="I451" s="2"/>
    </row>
    <row r="452" spans="8:9" ht="15.75" customHeight="1">
      <c r="H452" s="2"/>
      <c r="I452" s="2"/>
    </row>
    <row r="453" spans="8:9" ht="15.75" customHeight="1">
      <c r="H453" s="2"/>
      <c r="I453" s="2"/>
    </row>
    <row r="454" spans="8:9" ht="15.75" customHeight="1">
      <c r="H454" s="2"/>
      <c r="I454" s="2"/>
    </row>
    <row r="455" spans="8:9" ht="15.75" customHeight="1">
      <c r="H455" s="2"/>
      <c r="I455" s="2"/>
    </row>
    <row r="456" spans="8:9" ht="15.75" customHeight="1">
      <c r="H456" s="2"/>
      <c r="I456" s="2"/>
    </row>
    <row r="457" spans="8:9" ht="15.75" customHeight="1">
      <c r="H457" s="2"/>
      <c r="I457" s="2"/>
    </row>
    <row r="458" spans="8:9" ht="15.75" customHeight="1">
      <c r="H458" s="2"/>
      <c r="I458" s="2"/>
    </row>
    <row r="459" spans="8:9" ht="15.75" customHeight="1">
      <c r="H459" s="2"/>
      <c r="I459" s="2"/>
    </row>
    <row r="460" spans="8:9" ht="15.75" customHeight="1">
      <c r="H460" s="2"/>
      <c r="I460" s="2"/>
    </row>
    <row r="461" spans="8:9" ht="15.75" customHeight="1">
      <c r="H461" s="2"/>
      <c r="I461" s="2"/>
    </row>
    <row r="462" spans="8:9" ht="15.75" customHeight="1">
      <c r="H462" s="2"/>
      <c r="I462" s="2"/>
    </row>
    <row r="463" spans="8:9" ht="15.75" customHeight="1">
      <c r="H463" s="2"/>
      <c r="I463" s="2"/>
    </row>
    <row r="464" spans="8:9" ht="15.75" customHeight="1">
      <c r="H464" s="2"/>
      <c r="I464" s="2"/>
    </row>
    <row r="465" spans="8:9" ht="15.75" customHeight="1">
      <c r="H465" s="2"/>
      <c r="I465" s="2"/>
    </row>
    <row r="466" spans="8:9" ht="15.75" customHeight="1">
      <c r="H466" s="2"/>
      <c r="I466" s="2"/>
    </row>
    <row r="467" spans="8:9" ht="15.75" customHeight="1">
      <c r="H467" s="2"/>
      <c r="I467" s="2"/>
    </row>
    <row r="468" spans="8:9" ht="15.75" customHeight="1">
      <c r="H468" s="2"/>
      <c r="I468" s="2"/>
    </row>
    <row r="469" spans="8:9" ht="15.75" customHeight="1">
      <c r="H469" s="2"/>
      <c r="I469" s="2"/>
    </row>
    <row r="470" spans="8:9" ht="15.75" customHeight="1">
      <c r="H470" s="2"/>
      <c r="I470" s="2"/>
    </row>
    <row r="471" spans="8:9" ht="15.75" customHeight="1">
      <c r="H471" s="2"/>
      <c r="I471" s="2"/>
    </row>
    <row r="472" spans="8:9" ht="15.75" customHeight="1">
      <c r="H472" s="2"/>
      <c r="I472" s="2"/>
    </row>
    <row r="473" spans="8:9" ht="15.75" customHeight="1">
      <c r="H473" s="2"/>
      <c r="I473" s="2"/>
    </row>
    <row r="474" spans="8:9" ht="15.75" customHeight="1">
      <c r="H474" s="2"/>
      <c r="I474" s="2"/>
    </row>
    <row r="475" spans="8:9" ht="15.75" customHeight="1">
      <c r="H475" s="2"/>
      <c r="I475" s="2"/>
    </row>
    <row r="476" spans="8:9" ht="15.75" customHeight="1">
      <c r="H476" s="2"/>
      <c r="I476" s="2"/>
    </row>
    <row r="477" spans="8:9" ht="15.75" customHeight="1">
      <c r="H477" s="2"/>
      <c r="I477" s="2"/>
    </row>
    <row r="478" spans="8:9" ht="15.75" customHeight="1">
      <c r="H478" s="2"/>
      <c r="I478" s="2"/>
    </row>
    <row r="479" spans="8:9" ht="15.75" customHeight="1">
      <c r="H479" s="2"/>
      <c r="I479" s="2"/>
    </row>
    <row r="480" spans="8:9" ht="15.75" customHeight="1">
      <c r="H480" s="2"/>
      <c r="I480" s="2"/>
    </row>
    <row r="481" spans="8:9" ht="15.75" customHeight="1">
      <c r="H481" s="2"/>
      <c r="I481" s="2"/>
    </row>
    <row r="482" spans="8:9" ht="15.75" customHeight="1">
      <c r="H482" s="2"/>
      <c r="I482" s="2"/>
    </row>
    <row r="483" spans="8:9" ht="15.75" customHeight="1">
      <c r="H483" s="2"/>
      <c r="I483" s="2"/>
    </row>
    <row r="484" spans="8:9" ht="15.75" customHeight="1">
      <c r="H484" s="2"/>
      <c r="I484" s="2"/>
    </row>
    <row r="485" spans="8:9" ht="15.75" customHeight="1">
      <c r="H485" s="2"/>
      <c r="I485" s="2"/>
    </row>
    <row r="486" spans="8:9" ht="15.75" customHeight="1">
      <c r="H486" s="2"/>
      <c r="I486" s="2"/>
    </row>
    <row r="487" spans="8:9" ht="15.75" customHeight="1">
      <c r="H487" s="2"/>
      <c r="I487" s="2"/>
    </row>
    <row r="488" spans="8:9" ht="15.75" customHeight="1">
      <c r="H488" s="2"/>
      <c r="I488" s="2"/>
    </row>
    <row r="489" spans="8:9" ht="15.75" customHeight="1">
      <c r="H489" s="2"/>
      <c r="I489" s="2"/>
    </row>
    <row r="490" spans="8:9" ht="15.75" customHeight="1">
      <c r="H490" s="2"/>
      <c r="I490" s="2"/>
    </row>
    <row r="491" spans="8:9" ht="15.75" customHeight="1">
      <c r="H491" s="2"/>
      <c r="I491" s="2"/>
    </row>
    <row r="492" spans="8:9" ht="15.75" customHeight="1">
      <c r="H492" s="2"/>
      <c r="I492" s="2"/>
    </row>
    <row r="493" spans="8:9" ht="15.75" customHeight="1">
      <c r="H493" s="2"/>
      <c r="I493" s="2"/>
    </row>
    <row r="494" spans="8:9" ht="15.75" customHeight="1">
      <c r="H494" s="2"/>
      <c r="I494" s="2"/>
    </row>
    <row r="495" spans="8:9" ht="15.75" customHeight="1">
      <c r="H495" s="2"/>
      <c r="I495" s="2"/>
    </row>
    <row r="496" spans="8:9" ht="15.75" customHeight="1">
      <c r="H496" s="2"/>
      <c r="I496" s="2"/>
    </row>
    <row r="497" spans="8:9" ht="15.75" customHeight="1">
      <c r="H497" s="2"/>
      <c r="I497" s="2"/>
    </row>
    <row r="498" spans="8:9" ht="15.75" customHeight="1">
      <c r="H498" s="2"/>
      <c r="I498" s="2"/>
    </row>
    <row r="499" spans="8:9" ht="15.75" customHeight="1">
      <c r="H499" s="2"/>
      <c r="I499" s="2"/>
    </row>
    <row r="500" spans="8:9" ht="15.75" customHeight="1">
      <c r="H500" s="2"/>
      <c r="I500" s="2"/>
    </row>
    <row r="501" spans="8:9" ht="15.75" customHeight="1">
      <c r="H501" s="2"/>
      <c r="I501" s="2"/>
    </row>
    <row r="502" spans="8:9" ht="15.75" customHeight="1">
      <c r="H502" s="2"/>
      <c r="I502" s="2"/>
    </row>
    <row r="503" spans="8:9" ht="15.75" customHeight="1">
      <c r="H503" s="2"/>
      <c r="I503" s="2"/>
    </row>
    <row r="504" spans="8:9" ht="15.75" customHeight="1">
      <c r="H504" s="2"/>
      <c r="I504" s="2"/>
    </row>
    <row r="505" spans="8:9" ht="15.75" customHeight="1">
      <c r="H505" s="2"/>
      <c r="I505" s="2"/>
    </row>
    <row r="506" spans="8:9" ht="15.75" customHeight="1">
      <c r="H506" s="2"/>
      <c r="I506" s="2"/>
    </row>
    <row r="507" spans="8:9" ht="15.75" customHeight="1">
      <c r="H507" s="2"/>
      <c r="I507" s="2"/>
    </row>
    <row r="508" spans="8:9" ht="15.75" customHeight="1">
      <c r="H508" s="2"/>
      <c r="I508" s="2"/>
    </row>
    <row r="509" spans="8:9" ht="15.75" customHeight="1">
      <c r="H509" s="2"/>
      <c r="I509" s="2"/>
    </row>
    <row r="510" spans="8:9" ht="15.75" customHeight="1">
      <c r="H510" s="2"/>
      <c r="I510" s="2"/>
    </row>
    <row r="511" spans="8:9" ht="15.75" customHeight="1">
      <c r="H511" s="2"/>
      <c r="I511" s="2"/>
    </row>
    <row r="512" spans="8:9" ht="15.75" customHeight="1">
      <c r="H512" s="2"/>
      <c r="I512" s="2"/>
    </row>
    <row r="513" spans="8:9" ht="15.75" customHeight="1">
      <c r="H513" s="2"/>
      <c r="I513" s="2"/>
    </row>
    <row r="514" spans="8:9" ht="15.75" customHeight="1">
      <c r="H514" s="2"/>
      <c r="I514" s="2"/>
    </row>
    <row r="515" spans="8:9" ht="15.75" customHeight="1">
      <c r="H515" s="2"/>
      <c r="I515" s="2"/>
    </row>
    <row r="516" spans="8:9" ht="15.75" customHeight="1">
      <c r="H516" s="2"/>
      <c r="I516" s="2"/>
    </row>
    <row r="517" spans="8:9" ht="15.75" customHeight="1">
      <c r="H517" s="2"/>
      <c r="I517" s="2"/>
    </row>
    <row r="518" spans="8:9" ht="15.75" customHeight="1">
      <c r="H518" s="2"/>
      <c r="I518" s="2"/>
    </row>
    <row r="519" spans="8:9" ht="15.75" customHeight="1">
      <c r="H519" s="2"/>
      <c r="I519" s="2"/>
    </row>
    <row r="520" spans="8:9" ht="15.75" customHeight="1">
      <c r="H520" s="2"/>
      <c r="I520" s="2"/>
    </row>
    <row r="521" spans="8:9" ht="15.75" customHeight="1">
      <c r="H521" s="2"/>
      <c r="I521" s="2"/>
    </row>
    <row r="522" spans="8:9" ht="15.75" customHeight="1">
      <c r="H522" s="2"/>
      <c r="I522" s="2"/>
    </row>
    <row r="523" spans="8:9" ht="15.75" customHeight="1">
      <c r="H523" s="2"/>
      <c r="I523" s="2"/>
    </row>
    <row r="524" spans="8:9" ht="15.75" customHeight="1">
      <c r="H524" s="2"/>
      <c r="I524" s="2"/>
    </row>
    <row r="525" spans="8:9" ht="15.75" customHeight="1">
      <c r="H525" s="2"/>
      <c r="I525" s="2"/>
    </row>
    <row r="526" spans="8:9" ht="15.75" customHeight="1">
      <c r="H526" s="2"/>
      <c r="I526" s="2"/>
    </row>
    <row r="527" spans="8:9" ht="15.75" customHeight="1">
      <c r="H527" s="2"/>
      <c r="I527" s="2"/>
    </row>
    <row r="528" spans="8:9" ht="15.75" customHeight="1">
      <c r="H528" s="2"/>
      <c r="I528" s="2"/>
    </row>
    <row r="529" spans="8:9" ht="15.75" customHeight="1">
      <c r="H529" s="2"/>
      <c r="I529" s="2"/>
    </row>
    <row r="530" spans="8:9" ht="15.75" customHeight="1">
      <c r="H530" s="2"/>
      <c r="I530" s="2"/>
    </row>
    <row r="531" spans="8:9" ht="15.75" customHeight="1">
      <c r="H531" s="2"/>
      <c r="I531" s="2"/>
    </row>
    <row r="532" spans="8:9" ht="15.75" customHeight="1">
      <c r="H532" s="2"/>
      <c r="I532" s="2"/>
    </row>
    <row r="533" spans="8:9" ht="15.75" customHeight="1">
      <c r="H533" s="2"/>
      <c r="I533" s="2"/>
    </row>
    <row r="534" spans="8:9" ht="15.75" customHeight="1">
      <c r="H534" s="2"/>
      <c r="I534" s="2"/>
    </row>
    <row r="535" spans="8:9" ht="15.75" customHeight="1">
      <c r="H535" s="2"/>
      <c r="I535" s="2"/>
    </row>
    <row r="536" spans="8:9" ht="15.75" customHeight="1">
      <c r="H536" s="2"/>
      <c r="I536" s="2"/>
    </row>
    <row r="537" spans="8:9" ht="15.75" customHeight="1">
      <c r="H537" s="2"/>
      <c r="I537" s="2"/>
    </row>
    <row r="538" spans="8:9" ht="15.75" customHeight="1">
      <c r="H538" s="2"/>
      <c r="I538" s="2"/>
    </row>
    <row r="539" spans="8:9" ht="15.75" customHeight="1">
      <c r="H539" s="2"/>
      <c r="I539" s="2"/>
    </row>
    <row r="540" spans="8:9" ht="15.75" customHeight="1">
      <c r="H540" s="2"/>
      <c r="I540" s="2"/>
    </row>
    <row r="541" spans="8:9" ht="15.75" customHeight="1">
      <c r="H541" s="2"/>
      <c r="I541" s="2"/>
    </row>
    <row r="542" spans="8:9" ht="15.75" customHeight="1">
      <c r="H542" s="2"/>
      <c r="I542" s="2"/>
    </row>
    <row r="543" spans="8:9" ht="15.75" customHeight="1">
      <c r="H543" s="2"/>
      <c r="I543" s="2"/>
    </row>
    <row r="544" spans="8:9" ht="15.75" customHeight="1">
      <c r="H544" s="2"/>
      <c r="I544" s="2"/>
    </row>
    <row r="545" spans="8:9" ht="15.75" customHeight="1">
      <c r="H545" s="2"/>
      <c r="I545" s="2"/>
    </row>
    <row r="546" spans="8:9" ht="15.75" customHeight="1">
      <c r="H546" s="2"/>
      <c r="I546" s="2"/>
    </row>
    <row r="547" spans="8:9" ht="15.75" customHeight="1">
      <c r="H547" s="2"/>
      <c r="I547" s="2"/>
    </row>
    <row r="548" spans="8:9" ht="15.75" customHeight="1">
      <c r="H548" s="2"/>
      <c r="I548" s="2"/>
    </row>
    <row r="549" spans="8:9" ht="15.75" customHeight="1">
      <c r="H549" s="2"/>
      <c r="I549" s="2"/>
    </row>
    <row r="550" spans="8:9" ht="15.75" customHeight="1">
      <c r="H550" s="2"/>
      <c r="I550" s="2"/>
    </row>
    <row r="551" spans="8:9" ht="15.75" customHeight="1">
      <c r="H551" s="2"/>
      <c r="I551" s="2"/>
    </row>
    <row r="552" spans="8:9" ht="15.75" customHeight="1">
      <c r="H552" s="2"/>
      <c r="I552" s="2"/>
    </row>
    <row r="553" spans="8:9" ht="15.75" customHeight="1">
      <c r="H553" s="2"/>
      <c r="I553" s="2"/>
    </row>
    <row r="554" spans="8:9" ht="15.75" customHeight="1">
      <c r="H554" s="2"/>
      <c r="I554" s="2"/>
    </row>
    <row r="555" spans="8:9" ht="15.75" customHeight="1">
      <c r="H555" s="2"/>
      <c r="I555" s="2"/>
    </row>
    <row r="556" spans="8:9" ht="15.75" customHeight="1">
      <c r="H556" s="2"/>
      <c r="I556" s="2"/>
    </row>
    <row r="557" spans="8:9" ht="15.75" customHeight="1">
      <c r="H557" s="2"/>
      <c r="I557" s="2"/>
    </row>
    <row r="558" spans="8:9" ht="15.75" customHeight="1">
      <c r="H558" s="2"/>
      <c r="I558" s="2"/>
    </row>
    <row r="559" spans="8:9" ht="15.75" customHeight="1">
      <c r="H559" s="2"/>
      <c r="I559" s="2"/>
    </row>
    <row r="560" spans="8:9" ht="15.75" customHeight="1">
      <c r="H560" s="2"/>
      <c r="I560" s="2"/>
    </row>
    <row r="561" spans="8:9" ht="15.75" customHeight="1">
      <c r="H561" s="2"/>
      <c r="I561" s="2"/>
    </row>
    <row r="562" spans="8:9" ht="15.75" customHeight="1">
      <c r="H562" s="2"/>
      <c r="I562" s="2"/>
    </row>
    <row r="563" spans="8:9" ht="15.75" customHeight="1">
      <c r="H563" s="2"/>
      <c r="I563" s="2"/>
    </row>
    <row r="564" spans="8:9" ht="15.75" customHeight="1">
      <c r="H564" s="2"/>
      <c r="I564" s="2"/>
    </row>
    <row r="565" spans="8:9" ht="15.75" customHeight="1">
      <c r="H565" s="2"/>
      <c r="I565" s="2"/>
    </row>
    <row r="566" spans="8:9" ht="15.75" customHeight="1">
      <c r="H566" s="2"/>
      <c r="I566" s="2"/>
    </row>
    <row r="567" spans="8:9" ht="15.75" customHeight="1">
      <c r="H567" s="2"/>
      <c r="I567" s="2"/>
    </row>
    <row r="568" spans="8:9" ht="15.75" customHeight="1">
      <c r="H568" s="2"/>
      <c r="I568" s="2"/>
    </row>
    <row r="569" spans="8:9" ht="15.75" customHeight="1">
      <c r="H569" s="2"/>
      <c r="I569" s="2"/>
    </row>
    <row r="570" spans="8:9" ht="15.75" customHeight="1">
      <c r="H570" s="2"/>
      <c r="I570" s="2"/>
    </row>
    <row r="571" spans="8:9" ht="15.75" customHeight="1">
      <c r="H571" s="2"/>
      <c r="I571" s="2"/>
    </row>
    <row r="572" spans="8:9" ht="15.75" customHeight="1">
      <c r="H572" s="2"/>
      <c r="I572" s="2"/>
    </row>
    <row r="573" spans="8:9" ht="15.75" customHeight="1">
      <c r="H573" s="2"/>
      <c r="I573" s="2"/>
    </row>
    <row r="574" spans="8:9" ht="15.75" customHeight="1">
      <c r="H574" s="2"/>
      <c r="I574" s="2"/>
    </row>
    <row r="575" spans="8:9" ht="15.75" customHeight="1">
      <c r="H575" s="2"/>
      <c r="I575" s="2"/>
    </row>
    <row r="576" spans="8:9" ht="15.75" customHeight="1">
      <c r="H576" s="2"/>
      <c r="I576" s="2"/>
    </row>
    <row r="577" spans="8:9" ht="15.75" customHeight="1">
      <c r="H577" s="2"/>
      <c r="I577" s="2"/>
    </row>
    <row r="578" spans="8:9" ht="15.75" customHeight="1">
      <c r="H578" s="2"/>
      <c r="I578" s="2"/>
    </row>
    <row r="579" spans="8:9" ht="15.75" customHeight="1">
      <c r="H579" s="2"/>
      <c r="I579" s="2"/>
    </row>
    <row r="580" spans="8:9" ht="15.75" customHeight="1">
      <c r="H580" s="2"/>
      <c r="I580" s="2"/>
    </row>
    <row r="581" spans="8:9" ht="15.75" customHeight="1">
      <c r="H581" s="2"/>
      <c r="I581" s="2"/>
    </row>
    <row r="582" spans="8:9" ht="15.75" customHeight="1">
      <c r="H582" s="2"/>
      <c r="I582" s="2"/>
    </row>
    <row r="583" spans="8:9" ht="15.75" customHeight="1">
      <c r="H583" s="2"/>
      <c r="I583" s="2"/>
    </row>
    <row r="584" spans="8:9" ht="15.75" customHeight="1">
      <c r="H584" s="2"/>
      <c r="I584" s="2"/>
    </row>
    <row r="585" spans="8:9" ht="15.75" customHeight="1">
      <c r="H585" s="2"/>
      <c r="I585" s="2"/>
    </row>
    <row r="586" spans="8:9" ht="15.75" customHeight="1">
      <c r="H586" s="2"/>
      <c r="I586" s="2"/>
    </row>
    <row r="587" spans="8:9" ht="15.75" customHeight="1">
      <c r="H587" s="2"/>
      <c r="I587" s="2"/>
    </row>
    <row r="588" spans="8:9" ht="15.75" customHeight="1">
      <c r="H588" s="2"/>
      <c r="I588" s="2"/>
    </row>
    <row r="589" spans="8:9" ht="15.75" customHeight="1">
      <c r="H589" s="2"/>
      <c r="I589" s="2"/>
    </row>
    <row r="590" spans="8:9" ht="15.75" customHeight="1">
      <c r="H590" s="2"/>
      <c r="I590" s="2"/>
    </row>
    <row r="591" spans="8:9" ht="15.75" customHeight="1">
      <c r="H591" s="2"/>
      <c r="I591" s="2"/>
    </row>
    <row r="592" spans="8:9" ht="15.75" customHeight="1">
      <c r="H592" s="2"/>
      <c r="I592" s="2"/>
    </row>
    <row r="593" spans="8:9" ht="15.75" customHeight="1">
      <c r="H593" s="2"/>
      <c r="I593" s="2"/>
    </row>
    <row r="594" spans="8:9" ht="15.75" customHeight="1">
      <c r="H594" s="2"/>
      <c r="I594" s="2"/>
    </row>
    <row r="595" spans="8:9" ht="15.75" customHeight="1">
      <c r="H595" s="2"/>
      <c r="I595" s="2"/>
    </row>
    <row r="596" spans="8:9" ht="15.75" customHeight="1">
      <c r="H596" s="2"/>
      <c r="I596" s="2"/>
    </row>
    <row r="597" spans="8:9" ht="15.75" customHeight="1">
      <c r="H597" s="2"/>
      <c r="I597" s="2"/>
    </row>
    <row r="598" spans="8:9" ht="15.75" customHeight="1">
      <c r="H598" s="2"/>
      <c r="I598" s="2"/>
    </row>
    <row r="599" spans="8:9" ht="15.75" customHeight="1">
      <c r="H599" s="2"/>
      <c r="I599" s="2"/>
    </row>
    <row r="600" spans="8:9" ht="15.75" customHeight="1">
      <c r="H600" s="2"/>
      <c r="I600" s="2"/>
    </row>
    <row r="601" spans="8:9" ht="15.75" customHeight="1">
      <c r="H601" s="2"/>
      <c r="I601" s="2"/>
    </row>
    <row r="602" spans="8:9" ht="15.75" customHeight="1">
      <c r="H602" s="2"/>
      <c r="I602" s="2"/>
    </row>
    <row r="603" spans="8:9" ht="15.75" customHeight="1">
      <c r="H603" s="2"/>
      <c r="I603" s="2"/>
    </row>
    <row r="604" spans="8:9" ht="15.75" customHeight="1">
      <c r="H604" s="2"/>
      <c r="I604" s="2"/>
    </row>
    <row r="605" spans="8:9" ht="15.75" customHeight="1">
      <c r="H605" s="2"/>
      <c r="I605" s="2"/>
    </row>
    <row r="606" spans="8:9" ht="15.75" customHeight="1">
      <c r="H606" s="2"/>
      <c r="I606" s="2"/>
    </row>
    <row r="607" spans="8:9" ht="15.75" customHeight="1">
      <c r="H607" s="2"/>
      <c r="I607" s="2"/>
    </row>
    <row r="608" spans="8:9" ht="15.75" customHeight="1">
      <c r="H608" s="2"/>
      <c r="I608" s="2"/>
    </row>
    <row r="609" spans="8:9" ht="15.75" customHeight="1">
      <c r="H609" s="2"/>
      <c r="I609" s="2"/>
    </row>
    <row r="610" spans="8:9" ht="15.75" customHeight="1">
      <c r="H610" s="2"/>
      <c r="I610" s="2"/>
    </row>
    <row r="611" spans="8:9" ht="15.75" customHeight="1">
      <c r="H611" s="2"/>
      <c r="I611" s="2"/>
    </row>
    <row r="612" spans="8:9" ht="15.75" customHeight="1">
      <c r="H612" s="2"/>
      <c r="I612" s="2"/>
    </row>
    <row r="613" spans="8:9" ht="15.75" customHeight="1">
      <c r="H613" s="2"/>
      <c r="I613" s="2"/>
    </row>
    <row r="614" spans="8:9" ht="15.75" customHeight="1">
      <c r="H614" s="2"/>
      <c r="I614" s="2"/>
    </row>
    <row r="615" spans="8:9" ht="15.75" customHeight="1">
      <c r="H615" s="2"/>
      <c r="I615" s="2"/>
    </row>
    <row r="616" spans="8:9" ht="15.75" customHeight="1">
      <c r="H616" s="2"/>
      <c r="I616" s="2"/>
    </row>
    <row r="617" spans="8:9" ht="15.75" customHeight="1">
      <c r="H617" s="2"/>
      <c r="I617" s="2"/>
    </row>
    <row r="618" spans="8:9" ht="15.75" customHeight="1">
      <c r="H618" s="2"/>
      <c r="I618" s="2"/>
    </row>
    <row r="619" spans="8:9" ht="15.75" customHeight="1">
      <c r="H619" s="2"/>
      <c r="I619" s="2"/>
    </row>
    <row r="620" spans="8:9" ht="15.75" customHeight="1">
      <c r="H620" s="2"/>
      <c r="I620" s="2"/>
    </row>
    <row r="621" spans="8:9" ht="15.75" customHeight="1">
      <c r="H621" s="2"/>
      <c r="I621" s="2"/>
    </row>
    <row r="622" spans="8:9" ht="15.75" customHeight="1">
      <c r="H622" s="2"/>
      <c r="I622" s="2"/>
    </row>
    <row r="623" spans="8:9" ht="15.75" customHeight="1">
      <c r="H623" s="2"/>
      <c r="I623" s="2"/>
    </row>
    <row r="624" spans="8:9" ht="15.75" customHeight="1">
      <c r="H624" s="2"/>
      <c r="I624" s="2"/>
    </row>
    <row r="625" spans="8:9" ht="15.75" customHeight="1">
      <c r="H625" s="2"/>
      <c r="I625" s="2"/>
    </row>
    <row r="626" spans="8:9" ht="15.75" customHeight="1">
      <c r="H626" s="2"/>
      <c r="I626" s="2"/>
    </row>
    <row r="627" spans="8:9" ht="15.75" customHeight="1">
      <c r="H627" s="2"/>
      <c r="I627" s="2"/>
    </row>
    <row r="628" spans="8:9" ht="15.75" customHeight="1">
      <c r="H628" s="2"/>
      <c r="I628" s="2"/>
    </row>
    <row r="629" spans="8:9" ht="15.75" customHeight="1">
      <c r="H629" s="2"/>
      <c r="I629" s="2"/>
    </row>
    <row r="630" spans="8:9" ht="15.75" customHeight="1">
      <c r="H630" s="2"/>
      <c r="I630" s="2"/>
    </row>
    <row r="631" spans="8:9" ht="15.75" customHeight="1">
      <c r="H631" s="2"/>
      <c r="I631" s="2"/>
    </row>
    <row r="632" spans="8:9" ht="15.75" customHeight="1">
      <c r="H632" s="2"/>
      <c r="I632" s="2"/>
    </row>
    <row r="633" spans="8:9" ht="15.75" customHeight="1">
      <c r="H633" s="2"/>
      <c r="I633" s="2"/>
    </row>
    <row r="634" spans="8:9" ht="15.75" customHeight="1">
      <c r="H634" s="2"/>
      <c r="I634" s="2"/>
    </row>
    <row r="635" spans="8:9" ht="15.75" customHeight="1">
      <c r="H635" s="2"/>
      <c r="I635" s="2"/>
    </row>
    <row r="636" spans="8:9" ht="15.75" customHeight="1">
      <c r="H636" s="2"/>
      <c r="I636" s="2"/>
    </row>
    <row r="637" spans="8:9" ht="15.75" customHeight="1">
      <c r="H637" s="2"/>
      <c r="I637" s="2"/>
    </row>
    <row r="638" spans="8:9" ht="15.75" customHeight="1">
      <c r="H638" s="2"/>
      <c r="I638" s="2"/>
    </row>
    <row r="639" spans="8:9" ht="15.75" customHeight="1">
      <c r="H639" s="2"/>
      <c r="I639" s="2"/>
    </row>
    <row r="640" spans="8:9" ht="15.75" customHeight="1">
      <c r="H640" s="2"/>
      <c r="I640" s="2"/>
    </row>
    <row r="641" spans="8:9" ht="15.75" customHeight="1">
      <c r="H641" s="2"/>
      <c r="I641" s="2"/>
    </row>
    <row r="642" spans="8:9" ht="15.75" customHeight="1">
      <c r="H642" s="2"/>
      <c r="I642" s="2"/>
    </row>
    <row r="643" spans="8:9" ht="15.75" customHeight="1">
      <c r="H643" s="2"/>
      <c r="I643" s="2"/>
    </row>
    <row r="644" spans="8:9" ht="15.75" customHeight="1">
      <c r="H644" s="2"/>
      <c r="I644" s="2"/>
    </row>
    <row r="645" spans="8:9" ht="15.75" customHeight="1">
      <c r="H645" s="2"/>
      <c r="I645" s="2"/>
    </row>
    <row r="646" spans="8:9" ht="15.75" customHeight="1">
      <c r="H646" s="2"/>
      <c r="I646" s="2"/>
    </row>
    <row r="647" spans="8:9" ht="15.75" customHeight="1">
      <c r="H647" s="2"/>
      <c r="I647" s="2"/>
    </row>
    <row r="648" spans="8:9" ht="15.75" customHeight="1">
      <c r="H648" s="2"/>
      <c r="I648" s="2"/>
    </row>
    <row r="649" spans="8:9" ht="15.75" customHeight="1">
      <c r="H649" s="2"/>
      <c r="I649" s="2"/>
    </row>
    <row r="650" spans="8:9" ht="15.75" customHeight="1">
      <c r="H650" s="2"/>
      <c r="I650" s="2"/>
    </row>
    <row r="651" spans="8:9" ht="15.75" customHeight="1">
      <c r="H651" s="2"/>
      <c r="I651" s="2"/>
    </row>
    <row r="652" spans="8:9" ht="15.75" customHeight="1">
      <c r="H652" s="2"/>
      <c r="I652" s="2"/>
    </row>
    <row r="653" spans="8:9" ht="15.75" customHeight="1">
      <c r="H653" s="2"/>
      <c r="I653" s="2"/>
    </row>
    <row r="654" spans="8:9" ht="15.75" customHeight="1">
      <c r="H654" s="2"/>
      <c r="I654" s="2"/>
    </row>
    <row r="655" spans="8:9" ht="15.75" customHeight="1">
      <c r="H655" s="2"/>
      <c r="I655" s="2"/>
    </row>
    <row r="656" spans="8:9" ht="15.75" customHeight="1">
      <c r="H656" s="2"/>
      <c r="I656" s="2"/>
    </row>
    <row r="657" spans="8:9" ht="15.75" customHeight="1">
      <c r="H657" s="2"/>
      <c r="I657" s="2"/>
    </row>
    <row r="658" spans="8:9" ht="15.75" customHeight="1">
      <c r="H658" s="2"/>
      <c r="I658" s="2"/>
    </row>
    <row r="659" spans="8:9" ht="15.75" customHeight="1">
      <c r="H659" s="2"/>
      <c r="I659" s="2"/>
    </row>
    <row r="660" spans="8:9" ht="15.75" customHeight="1">
      <c r="H660" s="2"/>
      <c r="I660" s="2"/>
    </row>
    <row r="661" spans="8:9" ht="15.75" customHeight="1">
      <c r="H661" s="2"/>
      <c r="I661" s="2"/>
    </row>
    <row r="662" spans="8:9" ht="15.75" customHeight="1">
      <c r="H662" s="2"/>
      <c r="I662" s="2"/>
    </row>
    <row r="663" spans="8:9" ht="15.75" customHeight="1">
      <c r="H663" s="2"/>
      <c r="I663" s="2"/>
    </row>
    <row r="664" spans="8:9" ht="15.75" customHeight="1">
      <c r="H664" s="2"/>
      <c r="I664" s="2"/>
    </row>
    <row r="665" spans="8:9" ht="15.75" customHeight="1">
      <c r="H665" s="2"/>
      <c r="I665" s="2"/>
    </row>
    <row r="666" spans="8:9" ht="15.75" customHeight="1">
      <c r="H666" s="2"/>
      <c r="I666" s="2"/>
    </row>
    <row r="667" spans="8:9" ht="15.75" customHeight="1">
      <c r="H667" s="2"/>
      <c r="I667" s="2"/>
    </row>
    <row r="668" spans="8:9" ht="15.75" customHeight="1">
      <c r="H668" s="2"/>
      <c r="I668" s="2"/>
    </row>
    <row r="669" spans="8:9" ht="15.75" customHeight="1">
      <c r="H669" s="2"/>
      <c r="I669" s="2"/>
    </row>
    <row r="670" spans="8:9" ht="15.75" customHeight="1">
      <c r="H670" s="2"/>
      <c r="I670" s="2"/>
    </row>
    <row r="671" spans="8:9" ht="15.75" customHeight="1">
      <c r="H671" s="2"/>
      <c r="I671" s="2"/>
    </row>
    <row r="672" spans="8:9" ht="15.75" customHeight="1">
      <c r="H672" s="2"/>
      <c r="I672" s="2"/>
    </row>
    <row r="673" spans="8:9" ht="15.75" customHeight="1">
      <c r="H673" s="2"/>
      <c r="I673" s="2"/>
    </row>
    <row r="674" spans="8:9" ht="15.75" customHeight="1">
      <c r="H674" s="2"/>
      <c r="I674" s="2"/>
    </row>
    <row r="675" spans="8:9" ht="15.75" customHeight="1">
      <c r="H675" s="2"/>
      <c r="I675" s="2"/>
    </row>
    <row r="676" spans="8:9" ht="15.75" customHeight="1">
      <c r="H676" s="2"/>
      <c r="I676" s="2"/>
    </row>
    <row r="677" spans="8:9" ht="15.75" customHeight="1">
      <c r="H677" s="2"/>
      <c r="I677" s="2"/>
    </row>
    <row r="678" spans="8:9" ht="15.75" customHeight="1">
      <c r="H678" s="2"/>
      <c r="I678" s="2"/>
    </row>
    <row r="679" spans="8:9" ht="15.75" customHeight="1">
      <c r="H679" s="2"/>
      <c r="I679" s="2"/>
    </row>
    <row r="680" spans="8:9" ht="15.75" customHeight="1">
      <c r="H680" s="2"/>
      <c r="I680" s="2"/>
    </row>
    <row r="681" spans="8:9" ht="15.75" customHeight="1">
      <c r="H681" s="2"/>
      <c r="I681" s="2"/>
    </row>
    <row r="682" spans="8:9" ht="15.75" customHeight="1">
      <c r="H682" s="2"/>
      <c r="I682" s="2"/>
    </row>
    <row r="683" spans="8:9" ht="15.75" customHeight="1">
      <c r="H683" s="2"/>
      <c r="I683" s="2"/>
    </row>
    <row r="684" spans="8:9" ht="15.75" customHeight="1">
      <c r="H684" s="2"/>
      <c r="I684" s="2"/>
    </row>
    <row r="685" spans="8:9" ht="15.75" customHeight="1">
      <c r="H685" s="2"/>
      <c r="I685" s="2"/>
    </row>
    <row r="686" spans="8:9" ht="15.75" customHeight="1">
      <c r="H686" s="2"/>
      <c r="I686" s="2"/>
    </row>
    <row r="687" spans="8:9" ht="15.75" customHeight="1">
      <c r="H687" s="2"/>
      <c r="I687" s="2"/>
    </row>
    <row r="688" spans="8:9" ht="15.75" customHeight="1">
      <c r="H688" s="2"/>
      <c r="I688" s="2"/>
    </row>
    <row r="689" spans="8:9" ht="15.75" customHeight="1">
      <c r="H689" s="2"/>
      <c r="I689" s="2"/>
    </row>
    <row r="690" spans="8:9" ht="15.75" customHeight="1">
      <c r="H690" s="2"/>
      <c r="I690" s="2"/>
    </row>
    <row r="691" spans="8:9" ht="15.75" customHeight="1">
      <c r="H691" s="2"/>
      <c r="I691" s="2"/>
    </row>
    <row r="692" spans="8:9" ht="15.75" customHeight="1">
      <c r="H692" s="2"/>
      <c r="I692" s="2"/>
    </row>
    <row r="693" spans="8:9" ht="15.75" customHeight="1">
      <c r="H693" s="2"/>
      <c r="I693" s="2"/>
    </row>
    <row r="694" spans="8:9" ht="15.75" customHeight="1">
      <c r="H694" s="2"/>
      <c r="I694" s="2"/>
    </row>
    <row r="695" spans="8:9" ht="15.75" customHeight="1">
      <c r="H695" s="2"/>
      <c r="I695" s="2"/>
    </row>
    <row r="696" spans="8:9" ht="15.75" customHeight="1">
      <c r="H696" s="2"/>
      <c r="I696" s="2"/>
    </row>
    <row r="697" spans="8:9" ht="15.75" customHeight="1">
      <c r="H697" s="2"/>
      <c r="I697" s="2"/>
    </row>
    <row r="698" spans="8:9" ht="15.75" customHeight="1">
      <c r="H698" s="2"/>
      <c r="I698" s="2"/>
    </row>
    <row r="699" spans="8:9" ht="15.75" customHeight="1">
      <c r="H699" s="2"/>
      <c r="I699" s="2"/>
    </row>
    <row r="700" spans="8:9" ht="15.75" customHeight="1">
      <c r="H700" s="2"/>
      <c r="I700" s="2"/>
    </row>
    <row r="701" spans="8:9" ht="15.75" customHeight="1">
      <c r="H701" s="2"/>
      <c r="I701" s="2"/>
    </row>
    <row r="702" spans="8:9" ht="15.75" customHeight="1">
      <c r="H702" s="2"/>
      <c r="I702" s="2"/>
    </row>
    <row r="703" spans="8:9" ht="15.75" customHeight="1">
      <c r="H703" s="2"/>
      <c r="I703" s="2"/>
    </row>
    <row r="704" spans="8:9" ht="15.75" customHeight="1">
      <c r="H704" s="2"/>
      <c r="I704" s="2"/>
    </row>
    <row r="705" spans="8:9" ht="15.75" customHeight="1">
      <c r="H705" s="2"/>
      <c r="I705" s="2"/>
    </row>
    <row r="706" spans="8:9" ht="15.75" customHeight="1">
      <c r="H706" s="2"/>
      <c r="I706" s="2"/>
    </row>
    <row r="707" spans="8:9" ht="15.75" customHeight="1">
      <c r="H707" s="2"/>
      <c r="I707" s="2"/>
    </row>
    <row r="708" spans="8:9" ht="15.75" customHeight="1">
      <c r="H708" s="2"/>
      <c r="I708" s="2"/>
    </row>
    <row r="709" spans="8:9" ht="15.75" customHeight="1">
      <c r="H709" s="2"/>
      <c r="I709" s="2"/>
    </row>
    <row r="710" spans="8:9" ht="15.75" customHeight="1">
      <c r="H710" s="2"/>
      <c r="I710" s="2"/>
    </row>
    <row r="711" spans="8:9" ht="15.75" customHeight="1">
      <c r="H711" s="2"/>
      <c r="I711" s="2"/>
    </row>
    <row r="712" spans="8:9" ht="15.75" customHeight="1">
      <c r="H712" s="2"/>
      <c r="I712" s="2"/>
    </row>
    <row r="713" spans="8:9" ht="15.75" customHeight="1">
      <c r="H713" s="2"/>
      <c r="I713" s="2"/>
    </row>
    <row r="714" spans="8:9" ht="15.75" customHeight="1">
      <c r="H714" s="2"/>
      <c r="I714" s="2"/>
    </row>
    <row r="715" spans="8:9" ht="15.75" customHeight="1">
      <c r="H715" s="2"/>
      <c r="I715" s="2"/>
    </row>
    <row r="716" spans="8:9" ht="15.75" customHeight="1">
      <c r="H716" s="2"/>
      <c r="I716" s="2"/>
    </row>
    <row r="717" spans="8:9" ht="15.75" customHeight="1">
      <c r="H717" s="2"/>
      <c r="I717" s="2"/>
    </row>
    <row r="718" spans="8:9" ht="15.75" customHeight="1">
      <c r="H718" s="2"/>
      <c r="I718" s="2"/>
    </row>
    <row r="719" spans="8:9" ht="15.75" customHeight="1">
      <c r="H719" s="2"/>
      <c r="I719" s="2"/>
    </row>
    <row r="720" spans="8:9" ht="15.75" customHeight="1">
      <c r="H720" s="2"/>
      <c r="I720" s="2"/>
    </row>
    <row r="721" spans="8:9" ht="15.75" customHeight="1">
      <c r="H721" s="2"/>
      <c r="I721" s="2"/>
    </row>
    <row r="722" spans="8:9" ht="15.75" customHeight="1">
      <c r="H722" s="2"/>
      <c r="I722" s="2"/>
    </row>
    <row r="723" spans="8:9" ht="15.75" customHeight="1">
      <c r="H723" s="2"/>
      <c r="I723" s="2"/>
    </row>
    <row r="724" spans="8:9" ht="15.75" customHeight="1">
      <c r="H724" s="2"/>
      <c r="I724" s="2"/>
    </row>
    <row r="725" spans="8:9" ht="15.75" customHeight="1">
      <c r="H725" s="2"/>
      <c r="I725" s="2"/>
    </row>
    <row r="726" spans="8:9" ht="15.75" customHeight="1">
      <c r="H726" s="2"/>
      <c r="I726" s="2"/>
    </row>
    <row r="727" spans="8:9" ht="15.75" customHeight="1">
      <c r="H727" s="2"/>
      <c r="I727" s="2"/>
    </row>
    <row r="728" spans="8:9" ht="15.75" customHeight="1">
      <c r="H728" s="2"/>
      <c r="I728" s="2"/>
    </row>
    <row r="729" spans="8:9" ht="15.75" customHeight="1">
      <c r="H729" s="2"/>
      <c r="I729" s="2"/>
    </row>
    <row r="730" spans="8:9" ht="15.75" customHeight="1">
      <c r="H730" s="2"/>
      <c r="I730" s="2"/>
    </row>
    <row r="731" spans="8:9" ht="15.75" customHeight="1">
      <c r="H731" s="2"/>
      <c r="I731" s="2"/>
    </row>
    <row r="732" spans="8:9" ht="15.75" customHeight="1">
      <c r="H732" s="2"/>
      <c r="I732" s="2"/>
    </row>
    <row r="733" spans="8:9" ht="15.75" customHeight="1">
      <c r="H733" s="2"/>
      <c r="I733" s="2"/>
    </row>
    <row r="734" spans="8:9" ht="15.75" customHeight="1">
      <c r="H734" s="2"/>
      <c r="I734" s="2"/>
    </row>
    <row r="735" spans="8:9" ht="15.75" customHeight="1">
      <c r="H735" s="2"/>
      <c r="I735" s="2"/>
    </row>
    <row r="736" spans="8:9" ht="15.75" customHeight="1">
      <c r="H736" s="2"/>
      <c r="I736" s="2"/>
    </row>
    <row r="737" spans="8:9" ht="15.75" customHeight="1">
      <c r="H737" s="2"/>
      <c r="I737" s="2"/>
    </row>
    <row r="738" spans="8:9" ht="15.75" customHeight="1">
      <c r="H738" s="2"/>
      <c r="I738" s="2"/>
    </row>
    <row r="739" spans="8:9" ht="15.75" customHeight="1">
      <c r="H739" s="2"/>
      <c r="I739" s="2"/>
    </row>
    <row r="740" spans="8:9" ht="15.75" customHeight="1">
      <c r="H740" s="2"/>
      <c r="I740" s="2"/>
    </row>
    <row r="741" spans="8:9" ht="15.75" customHeight="1">
      <c r="H741" s="2"/>
      <c r="I741" s="2"/>
    </row>
    <row r="742" spans="8:9" ht="15.75" customHeight="1">
      <c r="H742" s="2"/>
      <c r="I742" s="2"/>
    </row>
    <row r="743" spans="8:9" ht="15.75" customHeight="1">
      <c r="H743" s="2"/>
      <c r="I743" s="2"/>
    </row>
    <row r="744" spans="8:9" ht="15.75" customHeight="1">
      <c r="H744" s="2"/>
      <c r="I744" s="2"/>
    </row>
    <row r="745" spans="8:9" ht="15.75" customHeight="1">
      <c r="H745" s="2"/>
      <c r="I745" s="2"/>
    </row>
    <row r="746" spans="8:9" ht="15.75" customHeight="1">
      <c r="H746" s="2"/>
      <c r="I746" s="2"/>
    </row>
    <row r="747" spans="8:9" ht="15.75" customHeight="1">
      <c r="H747" s="2"/>
      <c r="I747" s="2"/>
    </row>
    <row r="748" spans="8:9" ht="15.75" customHeight="1">
      <c r="H748" s="2"/>
      <c r="I748" s="2"/>
    </row>
    <row r="749" spans="8:9" ht="15.75" customHeight="1">
      <c r="H749" s="2"/>
      <c r="I749" s="2"/>
    </row>
    <row r="750" spans="8:9" ht="15.75" customHeight="1">
      <c r="H750" s="2"/>
      <c r="I750" s="2"/>
    </row>
    <row r="751" spans="8:9" ht="15.75" customHeight="1">
      <c r="H751" s="2"/>
      <c r="I751" s="2"/>
    </row>
    <row r="752" spans="8:9" ht="15.75" customHeight="1">
      <c r="H752" s="2"/>
      <c r="I752" s="2"/>
    </row>
    <row r="753" spans="8:9" ht="15.75" customHeight="1">
      <c r="H753" s="2"/>
      <c r="I753" s="2"/>
    </row>
    <row r="754" spans="8:9" ht="15.75" customHeight="1">
      <c r="H754" s="2"/>
      <c r="I754" s="2"/>
    </row>
    <row r="755" spans="8:9" ht="15.75" customHeight="1">
      <c r="H755" s="2"/>
      <c r="I755" s="2"/>
    </row>
    <row r="756" spans="8:9" ht="15.75" customHeight="1">
      <c r="H756" s="2"/>
      <c r="I756" s="2"/>
    </row>
    <row r="757" spans="8:9" ht="15.75" customHeight="1">
      <c r="H757" s="2"/>
      <c r="I757" s="2"/>
    </row>
    <row r="758" spans="8:9" ht="15.75" customHeight="1">
      <c r="H758" s="2"/>
      <c r="I758" s="2"/>
    </row>
    <row r="759" spans="8:9" ht="15.75" customHeight="1">
      <c r="H759" s="2"/>
      <c r="I759" s="2"/>
    </row>
    <row r="760" spans="8:9" ht="15.75" customHeight="1">
      <c r="H760" s="2"/>
      <c r="I760" s="2"/>
    </row>
    <row r="761" spans="8:9" ht="15.75" customHeight="1">
      <c r="H761" s="2"/>
      <c r="I761" s="2"/>
    </row>
    <row r="762" spans="8:9" ht="15.75" customHeight="1">
      <c r="H762" s="2"/>
      <c r="I762" s="2"/>
    </row>
    <row r="763" spans="8:9" ht="15.75" customHeight="1">
      <c r="H763" s="2"/>
      <c r="I763" s="2"/>
    </row>
    <row r="764" spans="8:9" ht="15.75" customHeight="1">
      <c r="H764" s="2"/>
      <c r="I764" s="2"/>
    </row>
    <row r="765" spans="8:9" ht="15.75" customHeight="1">
      <c r="H765" s="2"/>
      <c r="I765" s="2"/>
    </row>
    <row r="766" spans="8:9" ht="15.75" customHeight="1">
      <c r="H766" s="2"/>
      <c r="I766" s="2"/>
    </row>
    <row r="767" spans="8:9" ht="15.75" customHeight="1">
      <c r="H767" s="2"/>
      <c r="I767" s="2"/>
    </row>
    <row r="768" spans="8:9" ht="15.75" customHeight="1">
      <c r="H768" s="2"/>
      <c r="I768" s="2"/>
    </row>
    <row r="769" spans="8:9" ht="15.75" customHeight="1">
      <c r="H769" s="2"/>
      <c r="I769" s="2"/>
    </row>
    <row r="770" spans="8:9" ht="15.75" customHeight="1">
      <c r="H770" s="2"/>
      <c r="I770" s="2"/>
    </row>
    <row r="771" spans="8:9" ht="15.75" customHeight="1">
      <c r="H771" s="2"/>
      <c r="I771" s="2"/>
    </row>
    <row r="772" spans="8:9" ht="15.75" customHeight="1">
      <c r="H772" s="2"/>
      <c r="I772" s="2"/>
    </row>
    <row r="773" spans="8:9" ht="15.75" customHeight="1">
      <c r="H773" s="2"/>
      <c r="I773" s="2"/>
    </row>
    <row r="774" spans="8:9" ht="15.75" customHeight="1">
      <c r="H774" s="2"/>
      <c r="I774" s="2"/>
    </row>
    <row r="775" spans="8:9" ht="15.75" customHeight="1">
      <c r="H775" s="2"/>
      <c r="I775" s="2"/>
    </row>
    <row r="776" spans="8:9" ht="15.75" customHeight="1">
      <c r="H776" s="2"/>
      <c r="I776" s="2"/>
    </row>
    <row r="777" spans="8:9" ht="15.75" customHeight="1">
      <c r="H777" s="2"/>
      <c r="I777" s="2"/>
    </row>
    <row r="778" spans="8:9" ht="15.75" customHeight="1">
      <c r="H778" s="2"/>
      <c r="I778" s="2"/>
    </row>
    <row r="779" spans="8:9" ht="15.75" customHeight="1">
      <c r="H779" s="2"/>
      <c r="I779" s="2"/>
    </row>
    <row r="780" spans="8:9" ht="15.75" customHeight="1">
      <c r="H780" s="2"/>
      <c r="I780" s="2"/>
    </row>
    <row r="781" spans="8:9" ht="15.75" customHeight="1">
      <c r="H781" s="2"/>
      <c r="I781" s="2"/>
    </row>
    <row r="782" spans="8:9" ht="15.75" customHeight="1">
      <c r="H782" s="2"/>
      <c r="I782" s="2"/>
    </row>
    <row r="783" spans="8:9" ht="15.75" customHeight="1">
      <c r="H783" s="2"/>
      <c r="I783" s="2"/>
    </row>
    <row r="784" spans="8:9" ht="15.75" customHeight="1">
      <c r="H784" s="2"/>
      <c r="I784" s="2"/>
    </row>
    <row r="785" spans="8:9" ht="15.75" customHeight="1">
      <c r="H785" s="2"/>
      <c r="I785" s="2"/>
    </row>
    <row r="786" spans="8:9" ht="15.75" customHeight="1">
      <c r="H786" s="2"/>
      <c r="I786" s="2"/>
    </row>
    <row r="787" spans="8:9" ht="15.75" customHeight="1">
      <c r="H787" s="2"/>
      <c r="I787" s="2"/>
    </row>
    <row r="788" spans="8:9" ht="15.75" customHeight="1">
      <c r="H788" s="2"/>
      <c r="I788" s="2"/>
    </row>
    <row r="789" spans="8:9" ht="15.75" customHeight="1">
      <c r="H789" s="2"/>
      <c r="I789" s="2"/>
    </row>
    <row r="790" spans="8:9" ht="15.75" customHeight="1">
      <c r="H790" s="2"/>
      <c r="I790" s="2"/>
    </row>
    <row r="791" spans="8:9" ht="15.75" customHeight="1">
      <c r="H791" s="2"/>
      <c r="I791" s="2"/>
    </row>
    <row r="792" spans="8:9" ht="15.75" customHeight="1">
      <c r="H792" s="2"/>
      <c r="I792" s="2"/>
    </row>
    <row r="793" spans="8:9" ht="15.75" customHeight="1">
      <c r="H793" s="2"/>
      <c r="I793" s="2"/>
    </row>
    <row r="794" spans="8:9" ht="15.75" customHeight="1">
      <c r="H794" s="2"/>
      <c r="I794" s="2"/>
    </row>
    <row r="795" spans="8:9" ht="15.75" customHeight="1">
      <c r="H795" s="2"/>
      <c r="I795" s="2"/>
    </row>
    <row r="796" spans="8:9" ht="15.75" customHeight="1">
      <c r="H796" s="2"/>
      <c r="I796" s="2"/>
    </row>
    <row r="797" spans="8:9" ht="15.75" customHeight="1">
      <c r="H797" s="2"/>
      <c r="I797" s="2"/>
    </row>
    <row r="798" spans="8:9" ht="15.75" customHeight="1">
      <c r="H798" s="2"/>
      <c r="I798" s="2"/>
    </row>
    <row r="799" spans="8:9" ht="15.75" customHeight="1">
      <c r="H799" s="2"/>
      <c r="I799" s="2"/>
    </row>
    <row r="800" spans="8:9" ht="15.75" customHeight="1">
      <c r="H800" s="2"/>
      <c r="I800" s="2"/>
    </row>
    <row r="801" spans="8:9" ht="15.75" customHeight="1">
      <c r="H801" s="2"/>
      <c r="I801" s="2"/>
    </row>
    <row r="802" spans="8:9" ht="15.75" customHeight="1">
      <c r="H802" s="2"/>
      <c r="I802" s="2"/>
    </row>
    <row r="803" spans="8:9" ht="15.75" customHeight="1">
      <c r="H803" s="2"/>
      <c r="I803" s="2"/>
    </row>
    <row r="804" spans="8:9" ht="15.75" customHeight="1">
      <c r="H804" s="2"/>
      <c r="I804" s="2"/>
    </row>
    <row r="805" spans="8:9" ht="15.75" customHeight="1">
      <c r="H805" s="2"/>
      <c r="I805" s="2"/>
    </row>
    <row r="806" spans="8:9" ht="15.75" customHeight="1">
      <c r="H806" s="2"/>
      <c r="I806" s="2"/>
    </row>
    <row r="807" spans="8:9" ht="15.75" customHeight="1">
      <c r="H807" s="2"/>
      <c r="I807" s="2"/>
    </row>
    <row r="808" spans="8:9" ht="15.75" customHeight="1">
      <c r="H808" s="2"/>
      <c r="I808" s="2"/>
    </row>
    <row r="809" spans="8:9" ht="15.75" customHeight="1">
      <c r="H809" s="2"/>
      <c r="I809" s="2"/>
    </row>
    <row r="810" spans="8:9" ht="15.75" customHeight="1">
      <c r="H810" s="2"/>
      <c r="I810" s="2"/>
    </row>
    <row r="811" spans="8:9" ht="15.75" customHeight="1">
      <c r="H811" s="2"/>
      <c r="I811" s="2"/>
    </row>
    <row r="812" spans="8:9" ht="15.75" customHeight="1">
      <c r="H812" s="2"/>
      <c r="I812" s="2"/>
    </row>
    <row r="813" spans="8:9" ht="15.75" customHeight="1">
      <c r="H813" s="2"/>
      <c r="I813" s="2"/>
    </row>
    <row r="814" spans="8:9" ht="15.75" customHeight="1">
      <c r="H814" s="2"/>
      <c r="I814" s="2"/>
    </row>
    <row r="815" spans="8:9" ht="15.75" customHeight="1">
      <c r="H815" s="2"/>
      <c r="I815" s="2"/>
    </row>
    <row r="816" spans="8:9" ht="15.75" customHeight="1">
      <c r="H816" s="2"/>
      <c r="I816" s="2"/>
    </row>
    <row r="817" spans="8:9" ht="15.75" customHeight="1">
      <c r="H817" s="2"/>
      <c r="I817" s="2"/>
    </row>
    <row r="818" spans="8:9" ht="15.75" customHeight="1">
      <c r="H818" s="2"/>
      <c r="I818" s="2"/>
    </row>
    <row r="819" spans="8:9" ht="15.75" customHeight="1">
      <c r="H819" s="2"/>
      <c r="I819" s="2"/>
    </row>
    <row r="820" spans="8:9" ht="15.75" customHeight="1">
      <c r="H820" s="2"/>
      <c r="I820" s="2"/>
    </row>
    <row r="821" spans="8:9" ht="15.75" customHeight="1">
      <c r="H821" s="2"/>
      <c r="I821" s="2"/>
    </row>
    <row r="822" spans="8:9" ht="15.75" customHeight="1">
      <c r="H822" s="2"/>
      <c r="I822" s="2"/>
    </row>
    <row r="823" spans="8:9" ht="15.75" customHeight="1">
      <c r="H823" s="2"/>
      <c r="I823" s="2"/>
    </row>
    <row r="824" spans="8:9" ht="15.75" customHeight="1">
      <c r="H824" s="2"/>
      <c r="I824" s="2"/>
    </row>
    <row r="825" spans="8:9" ht="15.75" customHeight="1">
      <c r="H825" s="2"/>
      <c r="I825" s="2"/>
    </row>
    <row r="826" spans="8:9" ht="15.75" customHeight="1">
      <c r="H826" s="2"/>
      <c r="I826" s="2"/>
    </row>
    <row r="827" spans="8:9" ht="15.75" customHeight="1">
      <c r="H827" s="2"/>
      <c r="I827" s="2"/>
    </row>
    <row r="828" spans="8:9" ht="15.75" customHeight="1">
      <c r="H828" s="2"/>
      <c r="I828" s="2"/>
    </row>
    <row r="829" spans="8:9" ht="15.75" customHeight="1">
      <c r="H829" s="2"/>
      <c r="I829" s="2"/>
    </row>
    <row r="830" spans="8:9" ht="15.75" customHeight="1">
      <c r="H830" s="2"/>
      <c r="I830" s="2"/>
    </row>
    <row r="831" spans="8:9" ht="15.75" customHeight="1">
      <c r="H831" s="2"/>
      <c r="I831" s="2"/>
    </row>
    <row r="832" spans="8:9" ht="15.75" customHeight="1">
      <c r="H832" s="2"/>
      <c r="I832" s="2"/>
    </row>
    <row r="833" spans="8:9" ht="15.75" customHeight="1">
      <c r="H833" s="2"/>
      <c r="I833" s="2"/>
    </row>
    <row r="834" spans="8:9" ht="15.75" customHeight="1">
      <c r="H834" s="2"/>
      <c r="I834" s="2"/>
    </row>
    <row r="835" spans="8:9" ht="15.75" customHeight="1">
      <c r="H835" s="2"/>
      <c r="I835" s="2"/>
    </row>
    <row r="836" spans="8:9" ht="15.75" customHeight="1">
      <c r="H836" s="2"/>
      <c r="I836" s="2"/>
    </row>
    <row r="837" spans="8:9" ht="15.75" customHeight="1">
      <c r="H837" s="2"/>
      <c r="I837" s="2"/>
    </row>
    <row r="838" spans="8:9" ht="15.75" customHeight="1">
      <c r="H838" s="2"/>
      <c r="I838" s="2"/>
    </row>
    <row r="839" spans="8:9" ht="15.75" customHeight="1">
      <c r="H839" s="2"/>
      <c r="I839" s="2"/>
    </row>
    <row r="840" spans="8:9" ht="15.75" customHeight="1">
      <c r="H840" s="2"/>
      <c r="I840" s="2"/>
    </row>
    <row r="841" spans="8:9" ht="15.75" customHeight="1">
      <c r="H841" s="2"/>
      <c r="I841" s="2"/>
    </row>
    <row r="842" spans="8:9" ht="15.75" customHeight="1">
      <c r="H842" s="2"/>
      <c r="I842" s="2"/>
    </row>
    <row r="843" spans="8:9" ht="15.75" customHeight="1">
      <c r="H843" s="2"/>
      <c r="I843" s="2"/>
    </row>
    <row r="844" spans="8:9" ht="15.75" customHeight="1">
      <c r="H844" s="2"/>
      <c r="I844" s="2"/>
    </row>
    <row r="845" spans="8:9" ht="15.75" customHeight="1">
      <c r="H845" s="2"/>
      <c r="I845" s="2"/>
    </row>
    <row r="846" spans="8:9" ht="15.75" customHeight="1">
      <c r="H846" s="2"/>
      <c r="I846" s="2"/>
    </row>
    <row r="847" spans="8:9" ht="15.75" customHeight="1">
      <c r="H847" s="2"/>
      <c r="I847" s="2"/>
    </row>
    <row r="848" spans="8:9" ht="15.75" customHeight="1">
      <c r="H848" s="2"/>
      <c r="I848" s="2"/>
    </row>
    <row r="849" spans="8:9" ht="15.75" customHeight="1">
      <c r="H849" s="2"/>
      <c r="I849" s="2"/>
    </row>
    <row r="850" spans="8:9" ht="15.75" customHeight="1">
      <c r="H850" s="2"/>
      <c r="I850" s="2"/>
    </row>
    <row r="851" spans="8:9" ht="15.75" customHeight="1">
      <c r="H851" s="2"/>
      <c r="I851" s="2"/>
    </row>
    <row r="852" spans="8:9" ht="15.75" customHeight="1">
      <c r="H852" s="2"/>
      <c r="I852" s="2"/>
    </row>
    <row r="853" spans="8:9" ht="15.75" customHeight="1">
      <c r="H853" s="2"/>
      <c r="I853" s="2"/>
    </row>
    <row r="854" spans="8:9" ht="15.75" customHeight="1">
      <c r="H854" s="2"/>
      <c r="I854" s="2"/>
    </row>
    <row r="855" spans="8:9" ht="15.75" customHeight="1">
      <c r="H855" s="2"/>
      <c r="I855" s="2"/>
    </row>
    <row r="856" spans="8:9" ht="15.75" customHeight="1">
      <c r="H856" s="2"/>
      <c r="I856" s="2"/>
    </row>
    <row r="857" spans="8:9" ht="15.75" customHeight="1">
      <c r="H857" s="2"/>
      <c r="I857" s="2"/>
    </row>
    <row r="858" spans="8:9" ht="15.75" customHeight="1">
      <c r="H858" s="2"/>
      <c r="I858" s="2"/>
    </row>
    <row r="859" spans="8:9" ht="15.75" customHeight="1">
      <c r="H859" s="2"/>
      <c r="I859" s="2"/>
    </row>
    <row r="860" spans="8:9" ht="15.75" customHeight="1">
      <c r="H860" s="2"/>
      <c r="I860" s="2"/>
    </row>
    <row r="861" spans="8:9" ht="15.75" customHeight="1">
      <c r="H861" s="2"/>
      <c r="I861" s="2"/>
    </row>
    <row r="862" spans="8:9" ht="15.75" customHeight="1">
      <c r="H862" s="2"/>
      <c r="I862" s="2"/>
    </row>
    <row r="863" spans="8:9" ht="15.75" customHeight="1">
      <c r="H863" s="2"/>
      <c r="I863" s="2"/>
    </row>
    <row r="864" spans="8:9" ht="15.75" customHeight="1">
      <c r="H864" s="2"/>
      <c r="I864" s="2"/>
    </row>
    <row r="865" spans="8:9" ht="15.75" customHeight="1">
      <c r="H865" s="2"/>
      <c r="I865" s="2"/>
    </row>
    <row r="866" spans="8:9" ht="15.75" customHeight="1">
      <c r="H866" s="2"/>
      <c r="I866" s="2"/>
    </row>
    <row r="867" spans="8:9" ht="15.75" customHeight="1">
      <c r="H867" s="2"/>
      <c r="I867" s="2"/>
    </row>
    <row r="868" spans="8:9" ht="15.75" customHeight="1">
      <c r="H868" s="2"/>
      <c r="I868" s="2"/>
    </row>
    <row r="869" spans="8:9" ht="15.75" customHeight="1">
      <c r="H869" s="2"/>
      <c r="I869" s="2"/>
    </row>
    <row r="870" spans="8:9" ht="15.75" customHeight="1">
      <c r="H870" s="2"/>
      <c r="I870" s="2"/>
    </row>
    <row r="871" spans="8:9" ht="15.75" customHeight="1">
      <c r="H871" s="2"/>
      <c r="I871" s="2"/>
    </row>
    <row r="872" spans="8:9" ht="15.75" customHeight="1">
      <c r="H872" s="2"/>
      <c r="I872" s="2"/>
    </row>
    <row r="873" spans="8:9" ht="15.75" customHeight="1">
      <c r="H873" s="2"/>
      <c r="I873" s="2"/>
    </row>
    <row r="874" spans="8:9" ht="15.75" customHeight="1">
      <c r="H874" s="2"/>
      <c r="I874" s="2"/>
    </row>
    <row r="875" spans="8:9" ht="15.75" customHeight="1">
      <c r="H875" s="2"/>
      <c r="I875" s="2"/>
    </row>
    <row r="876" spans="8:9" ht="15.75" customHeight="1">
      <c r="H876" s="2"/>
      <c r="I876" s="2"/>
    </row>
    <row r="877" spans="8:9" ht="15.75" customHeight="1">
      <c r="H877" s="2"/>
      <c r="I877" s="2"/>
    </row>
    <row r="878" spans="8:9" ht="15.75" customHeight="1">
      <c r="H878" s="2"/>
      <c r="I878" s="2"/>
    </row>
    <row r="879" spans="8:9" ht="15.75" customHeight="1">
      <c r="H879" s="2"/>
      <c r="I879" s="2"/>
    </row>
    <row r="880" spans="8:9" ht="15.75" customHeight="1">
      <c r="H880" s="2"/>
      <c r="I880" s="2"/>
    </row>
    <row r="881" spans="8:9" ht="15.75" customHeight="1">
      <c r="H881" s="2"/>
      <c r="I881" s="2"/>
    </row>
    <row r="882" spans="8:9" ht="15.75" customHeight="1">
      <c r="H882" s="2"/>
      <c r="I882" s="2"/>
    </row>
    <row r="883" spans="8:9" ht="15.75" customHeight="1">
      <c r="H883" s="2"/>
      <c r="I883" s="2"/>
    </row>
    <row r="884" spans="8:9" ht="15.75" customHeight="1">
      <c r="H884" s="2"/>
      <c r="I884" s="2"/>
    </row>
    <row r="885" spans="8:9" ht="15.75" customHeight="1">
      <c r="H885" s="2"/>
      <c r="I885" s="2"/>
    </row>
    <row r="886" spans="8:9" ht="15.75" customHeight="1">
      <c r="H886" s="2"/>
      <c r="I886" s="2"/>
    </row>
    <row r="887" spans="8:9" ht="15.75" customHeight="1">
      <c r="H887" s="2"/>
      <c r="I887" s="2"/>
    </row>
    <row r="888" spans="8:9" ht="15.75" customHeight="1">
      <c r="H888" s="2"/>
      <c r="I888" s="2"/>
    </row>
    <row r="889" spans="8:9" ht="15.75" customHeight="1">
      <c r="H889" s="2"/>
      <c r="I889" s="2"/>
    </row>
    <row r="890" spans="8:9" ht="15.75" customHeight="1">
      <c r="H890" s="2"/>
      <c r="I890" s="2"/>
    </row>
    <row r="891" spans="8:9" ht="15.75" customHeight="1">
      <c r="H891" s="2"/>
      <c r="I891" s="2"/>
    </row>
    <row r="892" spans="8:9" ht="15.75" customHeight="1">
      <c r="H892" s="2"/>
      <c r="I892" s="2"/>
    </row>
    <row r="893" spans="8:9" ht="15.75" customHeight="1">
      <c r="H893" s="2"/>
      <c r="I893" s="2"/>
    </row>
    <row r="894" spans="8:9" ht="15.75" customHeight="1">
      <c r="H894" s="2"/>
      <c r="I894" s="2"/>
    </row>
    <row r="895" spans="8:9" ht="15.75" customHeight="1">
      <c r="H895" s="2"/>
      <c r="I895" s="2"/>
    </row>
    <row r="896" spans="8:9" ht="15.75" customHeight="1">
      <c r="H896" s="2"/>
      <c r="I896" s="2"/>
    </row>
    <row r="897" spans="8:9" ht="15.75" customHeight="1">
      <c r="H897" s="2"/>
      <c r="I897" s="2"/>
    </row>
    <row r="898" spans="8:9" ht="15.75" customHeight="1">
      <c r="H898" s="2"/>
      <c r="I898" s="2"/>
    </row>
    <row r="899" spans="8:9" ht="15.75" customHeight="1">
      <c r="H899" s="2"/>
      <c r="I899" s="2"/>
    </row>
    <row r="900" spans="8:9" ht="15.75" customHeight="1">
      <c r="H900" s="2"/>
      <c r="I900" s="2"/>
    </row>
    <row r="901" spans="8:9" ht="15.75" customHeight="1">
      <c r="H901" s="2"/>
      <c r="I901" s="2"/>
    </row>
    <row r="902" spans="8:9" ht="15.75" customHeight="1">
      <c r="H902" s="2"/>
      <c r="I902" s="2"/>
    </row>
    <row r="903" spans="8:9" ht="15.75" customHeight="1">
      <c r="H903" s="2"/>
      <c r="I903" s="2"/>
    </row>
    <row r="904" spans="8:9" ht="15.75" customHeight="1">
      <c r="H904" s="2"/>
      <c r="I904" s="2"/>
    </row>
    <row r="905" spans="8:9" ht="15.75" customHeight="1">
      <c r="H905" s="2"/>
      <c r="I905" s="2"/>
    </row>
    <row r="906" spans="8:9" ht="15.75" customHeight="1">
      <c r="H906" s="2"/>
      <c r="I906" s="2"/>
    </row>
    <row r="907" spans="8:9" ht="15.75" customHeight="1">
      <c r="H907" s="2"/>
      <c r="I907" s="2"/>
    </row>
    <row r="908" spans="8:9" ht="15.75" customHeight="1">
      <c r="H908" s="2"/>
      <c r="I908" s="2"/>
    </row>
    <row r="909" spans="8:9" ht="15.75" customHeight="1">
      <c r="H909" s="2"/>
      <c r="I909" s="2"/>
    </row>
    <row r="910" spans="8:9" ht="15.75" customHeight="1">
      <c r="H910" s="2"/>
      <c r="I910" s="2"/>
    </row>
    <row r="911" spans="8:9" ht="15.75" customHeight="1">
      <c r="H911" s="2"/>
      <c r="I911" s="2"/>
    </row>
    <row r="912" spans="8:9" ht="15.75" customHeight="1">
      <c r="H912" s="2"/>
      <c r="I912" s="2"/>
    </row>
    <row r="913" spans="8:9" ht="15.75" customHeight="1">
      <c r="H913" s="2"/>
      <c r="I913" s="2"/>
    </row>
    <row r="914" spans="8:9" ht="15.75" customHeight="1">
      <c r="H914" s="2"/>
      <c r="I914" s="2"/>
    </row>
    <row r="915" spans="8:9" ht="15.75" customHeight="1">
      <c r="H915" s="2"/>
      <c r="I915" s="2"/>
    </row>
    <row r="916" spans="8:9" ht="15.75" customHeight="1">
      <c r="H916" s="2"/>
      <c r="I916" s="2"/>
    </row>
    <row r="917" spans="8:9" ht="15.75" customHeight="1">
      <c r="H917" s="2"/>
      <c r="I917" s="2"/>
    </row>
    <row r="918" spans="8:9" ht="15.75" customHeight="1">
      <c r="H918" s="2"/>
      <c r="I918" s="2"/>
    </row>
    <row r="919" spans="8:9" ht="15.75" customHeight="1">
      <c r="H919" s="2"/>
      <c r="I919" s="2"/>
    </row>
    <row r="920" spans="8:9" ht="15.75" customHeight="1">
      <c r="H920" s="2"/>
      <c r="I920" s="2"/>
    </row>
    <row r="921" spans="8:9" ht="15.75" customHeight="1">
      <c r="H921" s="2"/>
      <c r="I921" s="2"/>
    </row>
    <row r="922" spans="8:9" ht="15.75" customHeight="1">
      <c r="H922" s="2"/>
      <c r="I922" s="2"/>
    </row>
    <row r="923" spans="8:9" ht="15.75" customHeight="1">
      <c r="H923" s="2"/>
      <c r="I923" s="2"/>
    </row>
    <row r="924" spans="8:9" ht="15.75" customHeight="1">
      <c r="H924" s="2"/>
      <c r="I924" s="2"/>
    </row>
    <row r="925" spans="8:9" ht="15.75" customHeight="1">
      <c r="H925" s="2"/>
      <c r="I925" s="2"/>
    </row>
    <row r="926" spans="8:9" ht="15.75" customHeight="1">
      <c r="H926" s="2"/>
      <c r="I926" s="2"/>
    </row>
    <row r="927" spans="8:9" ht="15.75" customHeight="1">
      <c r="H927" s="2"/>
      <c r="I927" s="2"/>
    </row>
    <row r="928" spans="8:9" ht="15.75" customHeight="1">
      <c r="H928" s="2"/>
      <c r="I928" s="2"/>
    </row>
    <row r="929" spans="8:9" ht="15.75" customHeight="1">
      <c r="H929" s="2"/>
      <c r="I929" s="2"/>
    </row>
    <row r="930" spans="8:9" ht="15.75" customHeight="1">
      <c r="H930" s="2"/>
      <c r="I930" s="2"/>
    </row>
    <row r="931" spans="8:9" ht="15.75" customHeight="1">
      <c r="H931" s="2"/>
      <c r="I931" s="2"/>
    </row>
    <row r="932" spans="8:9" ht="15.75" customHeight="1">
      <c r="H932" s="2"/>
      <c r="I932" s="2"/>
    </row>
    <row r="933" spans="8:9" ht="15.75" customHeight="1">
      <c r="H933" s="2"/>
      <c r="I933" s="2"/>
    </row>
    <row r="934" spans="8:9" ht="15.75" customHeight="1">
      <c r="H934" s="2"/>
      <c r="I934" s="2"/>
    </row>
    <row r="935" spans="8:9" ht="15.75" customHeight="1">
      <c r="H935" s="2"/>
      <c r="I935" s="2"/>
    </row>
    <row r="936" spans="8:9" ht="15.75" customHeight="1">
      <c r="H936" s="2"/>
      <c r="I936" s="2"/>
    </row>
    <row r="937" spans="8:9" ht="15.75" customHeight="1">
      <c r="H937" s="2"/>
      <c r="I937" s="2"/>
    </row>
    <row r="938" spans="8:9" ht="15.75" customHeight="1">
      <c r="H938" s="2"/>
      <c r="I938" s="2"/>
    </row>
    <row r="939" spans="8:9" ht="15.75" customHeight="1">
      <c r="H939" s="2"/>
      <c r="I939" s="2"/>
    </row>
    <row r="940" spans="8:9" ht="15.75" customHeight="1">
      <c r="H940" s="2"/>
      <c r="I940" s="2"/>
    </row>
    <row r="941" spans="8:9" ht="15.75" customHeight="1">
      <c r="H941" s="2"/>
      <c r="I941" s="2"/>
    </row>
    <row r="942" spans="8:9" ht="15.75" customHeight="1">
      <c r="H942" s="2"/>
      <c r="I942" s="2"/>
    </row>
    <row r="943" spans="8:9" ht="15.75" customHeight="1">
      <c r="H943" s="2"/>
      <c r="I943" s="2"/>
    </row>
    <row r="944" spans="8:9" ht="15.75" customHeight="1">
      <c r="H944" s="2"/>
      <c r="I944" s="2"/>
    </row>
    <row r="945" spans="8:9" ht="15.75" customHeight="1">
      <c r="H945" s="2"/>
      <c r="I945" s="2"/>
    </row>
    <row r="946" spans="8:9" ht="15.75" customHeight="1">
      <c r="H946" s="2"/>
      <c r="I946" s="2"/>
    </row>
    <row r="947" spans="8:9" ht="15.75" customHeight="1">
      <c r="H947" s="2"/>
      <c r="I947" s="2"/>
    </row>
    <row r="948" spans="8:9" ht="15.75" customHeight="1">
      <c r="H948" s="2"/>
      <c r="I948" s="2"/>
    </row>
    <row r="949" spans="8:9" ht="15.75" customHeight="1">
      <c r="H949" s="2"/>
      <c r="I949" s="2"/>
    </row>
    <row r="950" spans="8:9" ht="15.75" customHeight="1">
      <c r="H950" s="2"/>
      <c r="I950" s="2"/>
    </row>
    <row r="951" spans="8:9" ht="15.75" customHeight="1">
      <c r="H951" s="2"/>
      <c r="I951" s="2"/>
    </row>
    <row r="952" spans="8:9" ht="15.75" customHeight="1">
      <c r="H952" s="2"/>
      <c r="I952" s="2"/>
    </row>
    <row r="953" spans="8:9" ht="15.75" customHeight="1">
      <c r="H953" s="2"/>
      <c r="I953" s="2"/>
    </row>
    <row r="954" spans="8:9" ht="15.75" customHeight="1">
      <c r="H954" s="2"/>
      <c r="I954" s="2"/>
    </row>
    <row r="955" spans="8:9" ht="15.75" customHeight="1">
      <c r="H955" s="2"/>
      <c r="I955" s="2"/>
    </row>
    <row r="956" spans="8:9" ht="15.75" customHeight="1">
      <c r="H956" s="2"/>
      <c r="I956" s="2"/>
    </row>
    <row r="957" spans="8:9" ht="15.75" customHeight="1">
      <c r="H957" s="2"/>
      <c r="I957" s="2"/>
    </row>
    <row r="958" spans="8:9" ht="15.75" customHeight="1">
      <c r="H958" s="2"/>
      <c r="I958" s="2"/>
    </row>
    <row r="959" spans="8:9" ht="15.75" customHeight="1">
      <c r="H959" s="2"/>
      <c r="I959" s="2"/>
    </row>
    <row r="960" spans="8:9" ht="15.75" customHeight="1">
      <c r="H960" s="2"/>
      <c r="I960" s="2"/>
    </row>
    <row r="961" spans="8:9" ht="15.75" customHeight="1">
      <c r="H961" s="2"/>
      <c r="I961" s="2"/>
    </row>
    <row r="962" spans="8:9" ht="15.75" customHeight="1">
      <c r="H962" s="2"/>
      <c r="I962" s="2"/>
    </row>
    <row r="963" spans="8:9" ht="15.75" customHeight="1">
      <c r="H963" s="2"/>
      <c r="I963" s="2"/>
    </row>
    <row r="964" spans="8:9" ht="15.75" customHeight="1">
      <c r="H964" s="2"/>
      <c r="I964" s="2"/>
    </row>
    <row r="965" spans="8:9" ht="15.75" customHeight="1">
      <c r="H965" s="2"/>
      <c r="I965" s="2"/>
    </row>
    <row r="966" spans="8:9" ht="15.75" customHeight="1">
      <c r="H966" s="2"/>
      <c r="I966" s="2"/>
    </row>
  </sheetData>
  <autoFilter ref="A1:K1000" xr:uid="{00000000-0001-0000-0C00-000000000000}">
    <filterColumn colId="8">
      <filters blank="1">
        <filter val="#NV"/>
        <filter val="0:11:02"/>
        <filter val="0:11:03"/>
        <filter val="0:11:23"/>
        <filter val="0:11:52"/>
        <filter val="0:11:57"/>
        <filter val="0:12:55"/>
        <filter val="0:12:56"/>
        <filter val="0:13:03"/>
        <filter val="0:13:18"/>
        <filter val="0:13:45"/>
        <filter val="LAUFZEIT"/>
        <filter val="Split Time"/>
      </filters>
    </filterColumn>
  </autoFilter>
  <pageMargins left="0.7" right="0.7" top="0.78740157499999996" bottom="0.7874015749999999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/>
  <dimension ref="A1:N958"/>
  <sheetViews>
    <sheetView workbookViewId="0">
      <selection activeCell="A3" sqref="A3"/>
    </sheetView>
  </sheetViews>
  <sheetFormatPr baseColWidth="10" defaultColWidth="14.42578125" defaultRowHeight="15" customHeight="1"/>
  <cols>
    <col min="1" max="1" width="11.7109375" customWidth="1"/>
    <col min="2" max="2" width="15.140625" customWidth="1"/>
    <col min="3" max="4" width="10.7109375" customWidth="1"/>
    <col min="5" max="5" width="22.7109375" customWidth="1"/>
    <col min="6" max="7" width="10.7109375" customWidth="1"/>
    <col min="8" max="9" width="11.42578125" customWidth="1"/>
    <col min="10" max="10" width="11.28515625" style="113" bestFit="1" customWidth="1"/>
    <col min="11" max="11" width="21.7109375" customWidth="1"/>
    <col min="12" max="12" width="10.7109375" customWidth="1"/>
    <col min="13" max="13" width="10.7109375" style="113" customWidth="1"/>
    <col min="14" max="26" width="10.7109375" customWidth="1"/>
  </cols>
  <sheetData>
    <row r="1" spans="1:14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6" t="s">
        <v>26</v>
      </c>
      <c r="I1" s="6" t="s">
        <v>366</v>
      </c>
      <c r="J1" s="106" t="s">
        <v>377</v>
      </c>
    </row>
    <row r="2" spans="1:14" hidden="1">
      <c r="A2" s="67" t="s">
        <v>259</v>
      </c>
      <c r="B2" s="69" t="s">
        <v>260</v>
      </c>
      <c r="C2" s="85" t="s">
        <v>35</v>
      </c>
      <c r="D2" s="11">
        <v>2007</v>
      </c>
      <c r="E2" s="34" t="s">
        <v>189</v>
      </c>
      <c r="F2" s="37"/>
      <c r="G2" s="130"/>
      <c r="H2" s="64">
        <f>VLOOKUP(K2,Starterfeld!K:L,2,FALSE)</f>
        <v>709</v>
      </c>
      <c r="I2" s="92" t="s">
        <v>367</v>
      </c>
      <c r="J2" s="115" t="str">
        <f>VLOOKUP(I2,$M$2:$N$5,2,FALSE)</f>
        <v>Abmeldung</v>
      </c>
      <c r="K2" s="8" t="str">
        <f t="shared" ref="K2:K20" si="0">CONCATENATE(A2," ",B2)</f>
        <v>Emily Ruppel</v>
      </c>
      <c r="M2" s="117" t="s">
        <v>367</v>
      </c>
      <c r="N2" s="93" t="s">
        <v>368</v>
      </c>
    </row>
    <row r="3" spans="1:14">
      <c r="A3" s="67" t="s">
        <v>263</v>
      </c>
      <c r="B3" s="69" t="s">
        <v>260</v>
      </c>
      <c r="C3" s="11" t="s">
        <v>29</v>
      </c>
      <c r="D3" s="11">
        <v>2007</v>
      </c>
      <c r="E3" s="34" t="s">
        <v>189</v>
      </c>
      <c r="F3" s="37" t="s">
        <v>261</v>
      </c>
      <c r="G3" s="131" t="s">
        <v>262</v>
      </c>
      <c r="H3" s="64">
        <f>VLOOKUP(K3,Starterfeld!K:L,2,FALSE)</f>
        <v>802</v>
      </c>
      <c r="I3" s="111">
        <f t="shared" ref="I3:I20" si="1">VLOOKUP(H3,$H$48:$I$49,2,FALSE)</f>
        <v>1.3090277777777775E-2</v>
      </c>
      <c r="J3" s="123">
        <f>VLOOKUP(H3,$H$47:$J$85,3,FALSE)</f>
        <v>1</v>
      </c>
      <c r="K3" s="8" t="str">
        <f t="shared" si="0"/>
        <v>Noah Ruppel</v>
      </c>
      <c r="M3" s="117" t="s">
        <v>369</v>
      </c>
      <c r="N3" s="93" t="s">
        <v>370</v>
      </c>
    </row>
    <row r="4" spans="1:14">
      <c r="A4" s="67" t="s">
        <v>243</v>
      </c>
      <c r="B4" s="69" t="s">
        <v>265</v>
      </c>
      <c r="C4" s="85" t="s">
        <v>35</v>
      </c>
      <c r="D4" s="11">
        <v>2008</v>
      </c>
      <c r="E4" s="34" t="s">
        <v>189</v>
      </c>
      <c r="F4" s="37" t="s">
        <v>266</v>
      </c>
      <c r="G4" s="38" t="s">
        <v>267</v>
      </c>
      <c r="H4" s="64">
        <f>VLOOKUP(K4,Starterfeld!K:L,2,FALSE)</f>
        <v>800</v>
      </c>
      <c r="I4" s="111">
        <f t="shared" si="1"/>
        <v>1.3090277777777775E-2</v>
      </c>
      <c r="J4" s="123">
        <f>VLOOKUP(H4,$H$47:$J$85,3,FALSE)</f>
        <v>2</v>
      </c>
      <c r="K4" s="8" t="str">
        <f t="shared" si="0"/>
        <v>Emma Schenk</v>
      </c>
      <c r="M4" s="117" t="s">
        <v>371</v>
      </c>
      <c r="N4" s="93" t="s">
        <v>372</v>
      </c>
    </row>
    <row r="5" spans="1:14">
      <c r="A5" s="67"/>
      <c r="B5" s="69"/>
      <c r="C5" s="67"/>
      <c r="D5" s="67"/>
      <c r="E5" s="67"/>
      <c r="F5" s="37"/>
      <c r="G5" s="37"/>
      <c r="H5" s="64" t="e">
        <f>VLOOKUP(K5,Starterfeld!K:L,2,FALSE)</f>
        <v>#N/A</v>
      </c>
      <c r="I5" s="65" t="e">
        <f t="shared" si="1"/>
        <v>#N/A</v>
      </c>
      <c r="J5" s="123" t="e">
        <f>VLOOKUP(H5,$H$47:$J$85,3,FALSE)</f>
        <v>#N/A</v>
      </c>
      <c r="K5" s="8" t="str">
        <f t="shared" si="0"/>
        <v xml:space="preserve"> </v>
      </c>
      <c r="M5" s="117" t="s">
        <v>373</v>
      </c>
      <c r="N5" s="93" t="s">
        <v>374</v>
      </c>
    </row>
    <row r="6" spans="1:14">
      <c r="A6" s="67"/>
      <c r="B6" s="69"/>
      <c r="C6" s="67"/>
      <c r="D6" s="67"/>
      <c r="E6" s="67"/>
      <c r="F6" s="37"/>
      <c r="G6" s="37"/>
      <c r="H6" s="64" t="e">
        <f>VLOOKUP(K6,Starterfeld!K:L,2,FALSE)</f>
        <v>#N/A</v>
      </c>
      <c r="I6" s="65" t="e">
        <f t="shared" si="1"/>
        <v>#N/A</v>
      </c>
      <c r="J6" s="123" t="e">
        <f>VLOOKUP(H6,$H$47:$J$85,3,FALSE)</f>
        <v>#N/A</v>
      </c>
      <c r="K6" s="8" t="str">
        <f t="shared" si="0"/>
        <v xml:space="preserve"> </v>
      </c>
    </row>
    <row r="7" spans="1:14">
      <c r="A7" s="67"/>
      <c r="B7" s="69"/>
      <c r="C7" s="67"/>
      <c r="D7" s="67"/>
      <c r="E7" s="67"/>
      <c r="F7" s="37"/>
      <c r="G7" s="37"/>
      <c r="H7" s="64" t="e">
        <f>VLOOKUP(K7,Starterfeld!K:L,2,FALSE)</f>
        <v>#N/A</v>
      </c>
      <c r="I7" s="65" t="e">
        <f t="shared" si="1"/>
        <v>#N/A</v>
      </c>
      <c r="J7" s="123" t="e">
        <f>VLOOKUP(H7,$H$47:$J$85,3,FALSE)</f>
        <v>#N/A</v>
      </c>
      <c r="K7" s="8" t="str">
        <f t="shared" si="0"/>
        <v xml:space="preserve"> </v>
      </c>
    </row>
    <row r="8" spans="1:14">
      <c r="A8" s="67"/>
      <c r="B8" s="69"/>
      <c r="C8" s="67"/>
      <c r="D8" s="67"/>
      <c r="E8" s="67"/>
      <c r="F8" s="37"/>
      <c r="G8" s="37"/>
      <c r="H8" s="64" t="e">
        <f>VLOOKUP(K8,Starterfeld!K:L,2,FALSE)</f>
        <v>#N/A</v>
      </c>
      <c r="I8" s="65" t="e">
        <f t="shared" si="1"/>
        <v>#N/A</v>
      </c>
      <c r="J8" s="123" t="e">
        <f>VLOOKUP(H8,$H$47:$J$85,3,FALSE)</f>
        <v>#N/A</v>
      </c>
      <c r="K8" s="8" t="str">
        <f t="shared" si="0"/>
        <v xml:space="preserve"> </v>
      </c>
    </row>
    <row r="9" spans="1:14">
      <c r="A9" s="67"/>
      <c r="B9" s="69"/>
      <c r="C9" s="67"/>
      <c r="D9" s="67"/>
      <c r="E9" s="67"/>
      <c r="F9" s="37"/>
      <c r="G9" s="37"/>
      <c r="H9" s="64" t="e">
        <f>VLOOKUP(K9,Starterfeld!K:L,2,FALSE)</f>
        <v>#N/A</v>
      </c>
      <c r="I9" s="65" t="e">
        <f t="shared" si="1"/>
        <v>#N/A</v>
      </c>
      <c r="J9" s="123" t="e">
        <f>VLOOKUP(H9,$H$47:$J$85,3,FALSE)</f>
        <v>#N/A</v>
      </c>
      <c r="K9" s="8" t="str">
        <f t="shared" si="0"/>
        <v xml:space="preserve"> </v>
      </c>
    </row>
    <row r="10" spans="1:14">
      <c r="A10" s="67"/>
      <c r="B10" s="69"/>
      <c r="C10" s="67"/>
      <c r="D10" s="67"/>
      <c r="E10" s="67"/>
      <c r="F10" s="37"/>
      <c r="G10" s="37"/>
      <c r="H10" s="64" t="e">
        <f>VLOOKUP(K10,Starterfeld!K:L,2,FALSE)</f>
        <v>#N/A</v>
      </c>
      <c r="I10" s="65" t="e">
        <f t="shared" si="1"/>
        <v>#N/A</v>
      </c>
      <c r="J10" s="123" t="e">
        <f>VLOOKUP(H10,$H$47:$J$85,3,FALSE)</f>
        <v>#N/A</v>
      </c>
      <c r="K10" s="8" t="str">
        <f t="shared" si="0"/>
        <v xml:space="preserve"> </v>
      </c>
    </row>
    <row r="11" spans="1:14">
      <c r="A11" s="67"/>
      <c r="B11" s="69"/>
      <c r="C11" s="67"/>
      <c r="D11" s="67"/>
      <c r="E11" s="67"/>
      <c r="F11" s="37"/>
      <c r="G11" s="37"/>
      <c r="H11" s="64" t="e">
        <f>VLOOKUP(K11,Starterfeld!K:L,2,FALSE)</f>
        <v>#N/A</v>
      </c>
      <c r="I11" s="65" t="e">
        <f t="shared" si="1"/>
        <v>#N/A</v>
      </c>
      <c r="J11" s="123" t="e">
        <f>VLOOKUP(H11,$H$47:$J$85,3,FALSE)</f>
        <v>#N/A</v>
      </c>
      <c r="K11" s="8" t="str">
        <f t="shared" si="0"/>
        <v xml:space="preserve"> </v>
      </c>
    </row>
    <row r="12" spans="1:14">
      <c r="A12" s="67"/>
      <c r="B12" s="69"/>
      <c r="C12" s="67"/>
      <c r="D12" s="67"/>
      <c r="E12" s="67"/>
      <c r="F12" s="37"/>
      <c r="G12" s="37"/>
      <c r="H12" s="64" t="e">
        <f>VLOOKUP(K12,Starterfeld!K:L,2,FALSE)</f>
        <v>#N/A</v>
      </c>
      <c r="I12" s="65" t="e">
        <f t="shared" si="1"/>
        <v>#N/A</v>
      </c>
      <c r="J12" s="123" t="e">
        <f>VLOOKUP(H12,$H$47:$J$85,3,FALSE)</f>
        <v>#N/A</v>
      </c>
      <c r="K12" s="8" t="str">
        <f t="shared" si="0"/>
        <v xml:space="preserve"> </v>
      </c>
    </row>
    <row r="13" spans="1:14">
      <c r="A13" s="67"/>
      <c r="B13" s="69"/>
      <c r="C13" s="67"/>
      <c r="D13" s="67"/>
      <c r="E13" s="67"/>
      <c r="F13" s="37"/>
      <c r="G13" s="37"/>
      <c r="H13" s="64" t="e">
        <f>VLOOKUP(K13,Starterfeld!K:L,2,FALSE)</f>
        <v>#N/A</v>
      </c>
      <c r="I13" s="65" t="e">
        <f t="shared" si="1"/>
        <v>#N/A</v>
      </c>
      <c r="J13" s="123" t="e">
        <f>VLOOKUP(H13,$H$47:$J$85,3,FALSE)</f>
        <v>#N/A</v>
      </c>
      <c r="K13" s="8" t="str">
        <f t="shared" si="0"/>
        <v xml:space="preserve"> </v>
      </c>
    </row>
    <row r="14" spans="1:14">
      <c r="A14" s="67"/>
      <c r="B14" s="69"/>
      <c r="C14" s="67"/>
      <c r="D14" s="67"/>
      <c r="E14" s="67"/>
      <c r="F14" s="37"/>
      <c r="G14" s="37"/>
      <c r="H14" s="64" t="e">
        <f>VLOOKUP(K14,Starterfeld!K:L,2,FALSE)</f>
        <v>#N/A</v>
      </c>
      <c r="I14" s="65" t="e">
        <f t="shared" si="1"/>
        <v>#N/A</v>
      </c>
      <c r="J14" s="123" t="e">
        <f>VLOOKUP(H14,$H$47:$J$85,3,FALSE)</f>
        <v>#N/A</v>
      </c>
      <c r="K14" s="8" t="str">
        <f t="shared" si="0"/>
        <v xml:space="preserve"> </v>
      </c>
    </row>
    <row r="15" spans="1:14">
      <c r="A15" s="67"/>
      <c r="B15" s="69"/>
      <c r="C15" s="67"/>
      <c r="D15" s="67"/>
      <c r="E15" s="67"/>
      <c r="F15" s="37"/>
      <c r="G15" s="37"/>
      <c r="H15" s="64" t="e">
        <f>VLOOKUP(K15,Starterfeld!K:L,2,FALSE)</f>
        <v>#N/A</v>
      </c>
      <c r="I15" s="65" t="e">
        <f t="shared" si="1"/>
        <v>#N/A</v>
      </c>
      <c r="J15" s="123" t="e">
        <f>VLOOKUP(H15,$H$47:$J$85,3,FALSE)</f>
        <v>#N/A</v>
      </c>
      <c r="K15" s="8" t="str">
        <f t="shared" si="0"/>
        <v xml:space="preserve"> </v>
      </c>
    </row>
    <row r="16" spans="1:14">
      <c r="A16" s="67"/>
      <c r="B16" s="69"/>
      <c r="C16" s="67"/>
      <c r="D16" s="67"/>
      <c r="E16" s="67"/>
      <c r="F16" s="37"/>
      <c r="G16" s="37"/>
      <c r="H16" s="64" t="e">
        <f>VLOOKUP(K16,Starterfeld!K:L,2,FALSE)</f>
        <v>#N/A</v>
      </c>
      <c r="I16" s="65" t="e">
        <f t="shared" si="1"/>
        <v>#N/A</v>
      </c>
      <c r="J16" s="123" t="e">
        <f>VLOOKUP(H16,$H$47:$J$85,3,FALSE)</f>
        <v>#N/A</v>
      </c>
      <c r="K16" s="8" t="str">
        <f t="shared" si="0"/>
        <v xml:space="preserve"> </v>
      </c>
    </row>
    <row r="17" spans="1:11">
      <c r="A17" s="67"/>
      <c r="B17" s="69"/>
      <c r="C17" s="67"/>
      <c r="D17" s="67"/>
      <c r="E17" s="67"/>
      <c r="F17" s="37"/>
      <c r="G17" s="37"/>
      <c r="H17" s="64" t="e">
        <f>VLOOKUP(K17,Starterfeld!K:L,2,FALSE)</f>
        <v>#N/A</v>
      </c>
      <c r="I17" s="65" t="e">
        <f t="shared" si="1"/>
        <v>#N/A</v>
      </c>
      <c r="J17" s="123" t="e">
        <f>VLOOKUP(H17,$H$47:$J$85,3,FALSE)</f>
        <v>#N/A</v>
      </c>
      <c r="K17" s="8" t="str">
        <f t="shared" si="0"/>
        <v xml:space="preserve"> </v>
      </c>
    </row>
    <row r="18" spans="1:11">
      <c r="A18" s="67"/>
      <c r="B18" s="69"/>
      <c r="C18" s="67"/>
      <c r="D18" s="67"/>
      <c r="E18" s="67"/>
      <c r="F18" s="37"/>
      <c r="G18" s="37"/>
      <c r="H18" s="64" t="e">
        <f>VLOOKUP(K18,Starterfeld!K:L,2,FALSE)</f>
        <v>#N/A</v>
      </c>
      <c r="I18" s="65" t="e">
        <f t="shared" si="1"/>
        <v>#N/A</v>
      </c>
      <c r="J18" s="123" t="e">
        <f>VLOOKUP(H18,$H$47:$J$85,3,FALSE)</f>
        <v>#N/A</v>
      </c>
      <c r="K18" s="8" t="str">
        <f t="shared" si="0"/>
        <v xml:space="preserve"> </v>
      </c>
    </row>
    <row r="19" spans="1:11">
      <c r="A19" s="67"/>
      <c r="B19" s="69"/>
      <c r="C19" s="67"/>
      <c r="D19" s="67"/>
      <c r="E19" s="67"/>
      <c r="F19" s="37"/>
      <c r="G19" s="37"/>
      <c r="H19" s="64" t="e">
        <f>VLOOKUP(K19,Starterfeld!K:L,2,FALSE)</f>
        <v>#N/A</v>
      </c>
      <c r="I19" s="65" t="e">
        <f t="shared" si="1"/>
        <v>#N/A</v>
      </c>
      <c r="J19" s="123" t="e">
        <f>VLOOKUP(H19,$H$47:$J$85,3,FALSE)</f>
        <v>#N/A</v>
      </c>
      <c r="K19" s="8" t="str">
        <f t="shared" si="0"/>
        <v xml:space="preserve"> </v>
      </c>
    </row>
    <row r="20" spans="1:11">
      <c r="A20" s="67"/>
      <c r="B20" s="69"/>
      <c r="C20" s="67"/>
      <c r="D20" s="67"/>
      <c r="E20" s="67"/>
      <c r="F20" s="37"/>
      <c r="G20" s="37"/>
      <c r="H20" s="64" t="e">
        <f>VLOOKUP(K20,Starterfeld!K:L,2,FALSE)</f>
        <v>#N/A</v>
      </c>
      <c r="I20" s="65" t="e">
        <f t="shared" si="1"/>
        <v>#N/A</v>
      </c>
      <c r="J20" s="123" t="e">
        <f>VLOOKUP(H20,$H$47:$J$85,3,FALSE)</f>
        <v>#N/A</v>
      </c>
      <c r="K20" s="8" t="str">
        <f t="shared" si="0"/>
        <v xml:space="preserve"> </v>
      </c>
    </row>
    <row r="21" spans="1:11" ht="15.75" customHeight="1">
      <c r="H21" s="2"/>
      <c r="I21" s="2"/>
    </row>
    <row r="22" spans="1:11" ht="15.75" customHeight="1">
      <c r="G22" s="71">
        <f>COUNTA($G$2:G20)</f>
        <v>2</v>
      </c>
      <c r="H22" s="2"/>
      <c r="I22" s="2"/>
    </row>
    <row r="23" spans="1:11" ht="15.75" customHeight="1">
      <c r="H23" s="2"/>
      <c r="I23" s="2"/>
    </row>
    <row r="24" spans="1:11" ht="15.75" customHeight="1">
      <c r="H24" s="2"/>
      <c r="I24" s="2"/>
    </row>
    <row r="25" spans="1:11" ht="15.75" customHeight="1">
      <c r="H25" s="2"/>
      <c r="I25" s="2"/>
    </row>
    <row r="26" spans="1:11" ht="15.75" customHeight="1">
      <c r="H26" s="2"/>
      <c r="I26" s="2"/>
    </row>
    <row r="27" spans="1:11" ht="15.75" customHeight="1">
      <c r="H27" s="2"/>
      <c r="I27" s="2"/>
    </row>
    <row r="28" spans="1:11" ht="15.75" customHeight="1">
      <c r="H28" s="2"/>
      <c r="I28" s="2"/>
    </row>
    <row r="29" spans="1:11" ht="15.75" customHeight="1">
      <c r="H29" s="2"/>
      <c r="I29" s="2"/>
    </row>
    <row r="30" spans="1:11" ht="15.75" customHeight="1">
      <c r="H30" s="2"/>
      <c r="I30" s="2"/>
    </row>
    <row r="31" spans="1:11" ht="15.75" customHeight="1">
      <c r="H31" s="2"/>
      <c r="I31" s="2"/>
    </row>
    <row r="32" spans="1:11" ht="15.75" customHeight="1">
      <c r="H32" s="2"/>
      <c r="I32" s="2"/>
    </row>
    <row r="33" spans="1:10" ht="15.75" customHeight="1">
      <c r="H33" s="2"/>
      <c r="I33" s="2"/>
    </row>
    <row r="34" spans="1:10" ht="15.75" customHeight="1">
      <c r="H34" s="2"/>
      <c r="I34" s="2"/>
    </row>
    <row r="35" spans="1:10" ht="15.75" customHeight="1">
      <c r="H35" s="2"/>
      <c r="I35" s="2"/>
    </row>
    <row r="36" spans="1:10" ht="15.75" customHeight="1">
      <c r="H36" s="2"/>
      <c r="I36" s="2"/>
    </row>
    <row r="37" spans="1:10" ht="15.75" customHeight="1">
      <c r="H37" s="2"/>
      <c r="I37" s="2"/>
    </row>
    <row r="38" spans="1:10" ht="15.75" customHeight="1">
      <c r="H38" s="2"/>
      <c r="I38" s="2"/>
    </row>
    <row r="39" spans="1:10" ht="15.75" customHeight="1">
      <c r="H39" s="2"/>
      <c r="I39" s="2"/>
    </row>
    <row r="40" spans="1:10" ht="15.75" customHeight="1">
      <c r="H40" s="2"/>
      <c r="I40" s="2"/>
    </row>
    <row r="41" spans="1:10" ht="15.75" customHeight="1">
      <c r="H41" s="2"/>
      <c r="I41" s="2"/>
    </row>
    <row r="42" spans="1:10" ht="15.75" customHeight="1">
      <c r="H42" s="2"/>
      <c r="I42" s="2"/>
    </row>
    <row r="43" spans="1:10" ht="15.75" customHeight="1">
      <c r="H43" s="2"/>
      <c r="I43" s="2"/>
    </row>
    <row r="44" spans="1:10" ht="15.75" customHeight="1">
      <c r="H44" s="2"/>
      <c r="I44" s="2"/>
    </row>
    <row r="45" spans="1:10" ht="15.75" customHeight="1">
      <c r="A45" s="1">
        <v>45116</v>
      </c>
      <c r="H45" s="2"/>
      <c r="I45" s="2"/>
    </row>
    <row r="46" spans="1:10" ht="15.75" customHeight="1">
      <c r="A46" s="71" t="s">
        <v>375</v>
      </c>
      <c r="C46" s="73"/>
      <c r="H46" s="74" t="s">
        <v>376</v>
      </c>
      <c r="I46" s="74" t="s">
        <v>1</v>
      </c>
    </row>
    <row r="47" spans="1:10" ht="15.75" customHeight="1">
      <c r="A47" s="4" t="s">
        <v>2</v>
      </c>
      <c r="B47" s="3" t="s">
        <v>3</v>
      </c>
      <c r="C47" s="3" t="s">
        <v>4</v>
      </c>
      <c r="D47" s="3" t="s">
        <v>5</v>
      </c>
      <c r="G47" s="74" t="s">
        <v>377</v>
      </c>
      <c r="H47" s="2"/>
      <c r="I47" s="2" t="s">
        <v>4</v>
      </c>
    </row>
    <row r="48" spans="1:10" ht="15.75" customHeight="1">
      <c r="A48" s="4">
        <v>1</v>
      </c>
      <c r="B48" s="3" t="s">
        <v>378</v>
      </c>
      <c r="C48" s="75" t="s">
        <v>378</v>
      </c>
      <c r="F48" s="119">
        <v>1.3090277777777775E-2</v>
      </c>
      <c r="G48" s="4">
        <f t="shared" ref="G48:G49" si="2">A48</f>
        <v>1</v>
      </c>
      <c r="H48" s="74">
        <v>802</v>
      </c>
      <c r="I48" s="86">
        <f>SUM($F$48:F48)</f>
        <v>1.3090277777777775E-2</v>
      </c>
      <c r="J48" s="113">
        <f>G48</f>
        <v>1</v>
      </c>
    </row>
    <row r="49" spans="1:10" ht="15.75" customHeight="1">
      <c r="A49" s="4">
        <v>2</v>
      </c>
      <c r="B49" s="3" t="s">
        <v>379</v>
      </c>
      <c r="C49" s="75" t="s">
        <v>380</v>
      </c>
      <c r="F49" s="119">
        <v>0</v>
      </c>
      <c r="G49" s="4">
        <f t="shared" si="2"/>
        <v>2</v>
      </c>
      <c r="H49" s="74">
        <v>800</v>
      </c>
      <c r="I49" s="86">
        <f>SUM($F$48:F49)</f>
        <v>1.3090277777777775E-2</v>
      </c>
      <c r="J49" s="113">
        <f>G49</f>
        <v>2</v>
      </c>
    </row>
    <row r="50" spans="1:10" ht="15.75" customHeight="1">
      <c r="H50" s="2"/>
      <c r="I50" s="2"/>
    </row>
    <row r="51" spans="1:10" ht="15.75" customHeight="1">
      <c r="H51" s="2"/>
      <c r="I51" s="2"/>
    </row>
    <row r="52" spans="1:10" ht="15.75" customHeight="1">
      <c r="H52" s="2"/>
      <c r="I52" s="2"/>
    </row>
    <row r="53" spans="1:10" ht="15.75" customHeight="1">
      <c r="H53" s="2"/>
      <c r="I53" s="2"/>
    </row>
    <row r="54" spans="1:10" ht="15.75" customHeight="1">
      <c r="H54" s="2"/>
      <c r="I54" s="2"/>
    </row>
    <row r="55" spans="1:10" ht="15.75" customHeight="1">
      <c r="H55" s="2"/>
      <c r="I55" s="2"/>
    </row>
    <row r="56" spans="1:10" ht="15.75" customHeight="1">
      <c r="H56" s="2"/>
      <c r="I56" s="2"/>
    </row>
    <row r="57" spans="1:10" ht="15.75" customHeight="1">
      <c r="H57" s="2"/>
      <c r="I57" s="2"/>
    </row>
    <row r="58" spans="1:10" ht="15.75" customHeight="1">
      <c r="H58" s="2"/>
      <c r="I58" s="2"/>
    </row>
    <row r="59" spans="1:10" ht="15.75" customHeight="1">
      <c r="H59" s="2"/>
      <c r="I59" s="2"/>
    </row>
    <row r="60" spans="1:10" ht="15.75" customHeight="1">
      <c r="H60" s="2"/>
      <c r="I60" s="2"/>
    </row>
    <row r="61" spans="1:10" ht="15.75" customHeight="1">
      <c r="H61" s="2"/>
      <c r="I61" s="2"/>
    </row>
    <row r="62" spans="1:10" ht="15.75" customHeight="1">
      <c r="H62" s="2"/>
      <c r="I62" s="2"/>
    </row>
    <row r="63" spans="1:10" ht="15.75" customHeight="1">
      <c r="H63" s="2"/>
      <c r="I63" s="2"/>
    </row>
    <row r="64" spans="1:10" ht="15.75" customHeight="1">
      <c r="H64" s="2"/>
      <c r="I64" s="2"/>
    </row>
    <row r="65" spans="8:9" ht="15.75" customHeight="1">
      <c r="H65" s="2"/>
      <c r="I65" s="2"/>
    </row>
    <row r="66" spans="8:9" ht="15.75" customHeight="1">
      <c r="H66" s="2"/>
      <c r="I66" s="2"/>
    </row>
    <row r="67" spans="8:9" ht="15.75" customHeight="1">
      <c r="H67" s="2"/>
      <c r="I67" s="2"/>
    </row>
    <row r="68" spans="8:9" ht="15.75" customHeight="1">
      <c r="H68" s="2"/>
      <c r="I68" s="2"/>
    </row>
    <row r="69" spans="8:9" ht="15.75" customHeight="1">
      <c r="H69" s="2"/>
      <c r="I69" s="2"/>
    </row>
    <row r="70" spans="8:9" ht="15.75" customHeight="1">
      <c r="H70" s="2"/>
      <c r="I70" s="2"/>
    </row>
    <row r="71" spans="8:9" ht="15.75" customHeight="1">
      <c r="H71" s="2"/>
      <c r="I71" s="2"/>
    </row>
    <row r="72" spans="8:9" ht="15.75" customHeight="1">
      <c r="H72" s="2"/>
      <c r="I72" s="2"/>
    </row>
    <row r="73" spans="8:9" ht="15.75" customHeight="1">
      <c r="H73" s="2"/>
      <c r="I73" s="2"/>
    </row>
    <row r="74" spans="8:9" ht="15.75" customHeight="1">
      <c r="H74" s="2"/>
      <c r="I74" s="2"/>
    </row>
    <row r="75" spans="8:9" ht="15.75" customHeight="1">
      <c r="H75" s="2"/>
      <c r="I75" s="2"/>
    </row>
    <row r="76" spans="8:9" ht="15.75" customHeight="1">
      <c r="H76" s="2"/>
      <c r="I76" s="2"/>
    </row>
    <row r="77" spans="8:9" ht="15.75" customHeight="1">
      <c r="H77" s="2"/>
      <c r="I77" s="2"/>
    </row>
    <row r="78" spans="8:9" ht="15.75" customHeight="1">
      <c r="H78" s="2"/>
      <c r="I78" s="2"/>
    </row>
    <row r="79" spans="8:9" ht="15.75" customHeight="1">
      <c r="H79" s="2"/>
      <c r="I79" s="2"/>
    </row>
    <row r="80" spans="8:9" ht="15.75" customHeight="1">
      <c r="H80" s="2"/>
      <c r="I80" s="2"/>
    </row>
    <row r="81" spans="8:9" ht="15.75" customHeight="1">
      <c r="H81" s="2"/>
      <c r="I81" s="2"/>
    </row>
    <row r="82" spans="8:9" ht="15.75" customHeight="1">
      <c r="H82" s="2"/>
      <c r="I82" s="2"/>
    </row>
    <row r="83" spans="8:9" ht="15.75" customHeight="1">
      <c r="H83" s="2"/>
      <c r="I83" s="2"/>
    </row>
    <row r="84" spans="8:9" ht="15.75" customHeight="1">
      <c r="H84" s="2"/>
      <c r="I84" s="2"/>
    </row>
    <row r="85" spans="8:9" ht="15.75" customHeight="1">
      <c r="H85" s="2"/>
      <c r="I85" s="2"/>
    </row>
    <row r="86" spans="8:9" ht="15.75" customHeight="1">
      <c r="H86" s="2"/>
      <c r="I86" s="2"/>
    </row>
    <row r="87" spans="8:9" ht="15.75" customHeight="1">
      <c r="H87" s="2"/>
      <c r="I87" s="2"/>
    </row>
    <row r="88" spans="8:9" ht="15.75" customHeight="1">
      <c r="H88" s="2"/>
      <c r="I88" s="2"/>
    </row>
    <row r="89" spans="8:9" ht="15.75" customHeight="1">
      <c r="H89" s="2"/>
      <c r="I89" s="2"/>
    </row>
    <row r="90" spans="8:9" ht="15.75" customHeight="1">
      <c r="H90" s="2"/>
      <c r="I90" s="2"/>
    </row>
    <row r="91" spans="8:9" ht="15.75" customHeight="1">
      <c r="H91" s="2"/>
      <c r="I91" s="2"/>
    </row>
    <row r="92" spans="8:9" ht="15.75" customHeight="1">
      <c r="H92" s="2"/>
      <c r="I92" s="2"/>
    </row>
    <row r="93" spans="8:9" ht="15.75" customHeight="1">
      <c r="H93" s="2"/>
      <c r="I93" s="2"/>
    </row>
    <row r="94" spans="8:9" ht="15.75" customHeight="1">
      <c r="H94" s="2"/>
      <c r="I94" s="2"/>
    </row>
    <row r="95" spans="8:9" ht="15.75" customHeight="1">
      <c r="H95" s="2"/>
      <c r="I95" s="2"/>
    </row>
    <row r="96" spans="8:9" ht="15.75" customHeight="1">
      <c r="H96" s="2"/>
      <c r="I96" s="2"/>
    </row>
    <row r="97" spans="8:9" ht="15.75" customHeight="1">
      <c r="H97" s="2"/>
      <c r="I97" s="2"/>
    </row>
    <row r="98" spans="8:9" ht="15.75" customHeight="1">
      <c r="H98" s="2"/>
      <c r="I98" s="2"/>
    </row>
    <row r="99" spans="8:9" ht="15.75" customHeight="1">
      <c r="H99" s="2"/>
      <c r="I99" s="2"/>
    </row>
    <row r="100" spans="8:9" ht="15.75" customHeight="1">
      <c r="H100" s="2"/>
      <c r="I100" s="2"/>
    </row>
    <row r="101" spans="8:9" ht="15.75" customHeight="1">
      <c r="H101" s="2"/>
      <c r="I101" s="2"/>
    </row>
    <row r="102" spans="8:9" ht="15.75" customHeight="1">
      <c r="H102" s="2"/>
      <c r="I102" s="2"/>
    </row>
    <row r="103" spans="8:9" ht="15.75" customHeight="1">
      <c r="H103" s="2"/>
      <c r="I103" s="2"/>
    </row>
    <row r="104" spans="8:9" ht="15.75" customHeight="1">
      <c r="H104" s="2"/>
      <c r="I104" s="2"/>
    </row>
    <row r="105" spans="8:9" ht="15.75" customHeight="1">
      <c r="H105" s="2"/>
      <c r="I105" s="2"/>
    </row>
    <row r="106" spans="8:9" ht="15.75" customHeight="1">
      <c r="H106" s="2"/>
      <c r="I106" s="2"/>
    </row>
    <row r="107" spans="8:9" ht="15.75" customHeight="1">
      <c r="H107" s="2"/>
      <c r="I107" s="2"/>
    </row>
    <row r="108" spans="8:9" ht="15.75" customHeight="1">
      <c r="H108" s="2"/>
      <c r="I108" s="2"/>
    </row>
    <row r="109" spans="8:9" ht="15.75" customHeight="1">
      <c r="H109" s="2"/>
      <c r="I109" s="2"/>
    </row>
    <row r="110" spans="8:9" ht="15.75" customHeight="1">
      <c r="H110" s="2"/>
      <c r="I110" s="2"/>
    </row>
    <row r="111" spans="8:9" ht="15.75" customHeight="1">
      <c r="H111" s="2"/>
      <c r="I111" s="2"/>
    </row>
    <row r="112" spans="8:9" ht="15.75" customHeight="1">
      <c r="H112" s="2"/>
      <c r="I112" s="2"/>
    </row>
    <row r="113" spans="8:9" ht="15.75" customHeight="1">
      <c r="H113" s="2"/>
      <c r="I113" s="2"/>
    </row>
    <row r="114" spans="8:9" ht="15.75" customHeight="1">
      <c r="H114" s="2"/>
      <c r="I114" s="2"/>
    </row>
    <row r="115" spans="8:9" ht="15.75" customHeight="1">
      <c r="H115" s="2"/>
      <c r="I115" s="2"/>
    </row>
    <row r="116" spans="8:9" ht="15.75" customHeight="1">
      <c r="H116" s="2"/>
      <c r="I116" s="2"/>
    </row>
    <row r="117" spans="8:9" ht="15.75" customHeight="1">
      <c r="H117" s="2"/>
      <c r="I117" s="2"/>
    </row>
    <row r="118" spans="8:9" ht="15.75" customHeight="1">
      <c r="H118" s="2"/>
      <c r="I118" s="2"/>
    </row>
    <row r="119" spans="8:9" ht="15.75" customHeight="1">
      <c r="H119" s="2"/>
      <c r="I119" s="2"/>
    </row>
    <row r="120" spans="8:9" ht="15.75" customHeight="1">
      <c r="H120" s="2"/>
      <c r="I120" s="2"/>
    </row>
    <row r="121" spans="8:9" ht="15.75" customHeight="1">
      <c r="H121" s="2"/>
      <c r="I121" s="2"/>
    </row>
    <row r="122" spans="8:9" ht="15.75" customHeight="1">
      <c r="H122" s="2"/>
      <c r="I122" s="2"/>
    </row>
    <row r="123" spans="8:9" ht="15.75" customHeight="1">
      <c r="H123" s="2"/>
      <c r="I123" s="2"/>
    </row>
    <row r="124" spans="8:9" ht="15.75" customHeight="1">
      <c r="H124" s="2"/>
      <c r="I124" s="2"/>
    </row>
    <row r="125" spans="8:9" ht="15.75" customHeight="1">
      <c r="H125" s="2"/>
      <c r="I125" s="2"/>
    </row>
    <row r="126" spans="8:9" ht="15.75" customHeight="1">
      <c r="H126" s="2"/>
      <c r="I126" s="2"/>
    </row>
    <row r="127" spans="8:9" ht="15.75" customHeight="1">
      <c r="H127" s="2"/>
      <c r="I127" s="2"/>
    </row>
    <row r="128" spans="8:9" ht="15.75" customHeight="1">
      <c r="H128" s="2"/>
      <c r="I128" s="2"/>
    </row>
    <row r="129" spans="8:9" ht="15.75" customHeight="1">
      <c r="H129" s="2"/>
      <c r="I129" s="2"/>
    </row>
    <row r="130" spans="8:9" ht="15.75" customHeight="1">
      <c r="H130" s="2"/>
      <c r="I130" s="2"/>
    </row>
    <row r="131" spans="8:9" ht="15.75" customHeight="1">
      <c r="H131" s="2"/>
      <c r="I131" s="2"/>
    </row>
    <row r="132" spans="8:9" ht="15.75" customHeight="1">
      <c r="H132" s="2"/>
      <c r="I132" s="2"/>
    </row>
    <row r="133" spans="8:9" ht="15.75" customHeight="1">
      <c r="H133" s="2"/>
      <c r="I133" s="2"/>
    </row>
    <row r="134" spans="8:9" ht="15.75" customHeight="1">
      <c r="H134" s="2"/>
      <c r="I134" s="2"/>
    </row>
    <row r="135" spans="8:9" ht="15.75" customHeight="1">
      <c r="H135" s="2"/>
      <c r="I135" s="2"/>
    </row>
    <row r="136" spans="8:9" ht="15.75" customHeight="1">
      <c r="H136" s="2"/>
      <c r="I136" s="2"/>
    </row>
    <row r="137" spans="8:9" ht="15.75" customHeight="1">
      <c r="H137" s="2"/>
      <c r="I137" s="2"/>
    </row>
    <row r="138" spans="8:9" ht="15.75" customHeight="1">
      <c r="H138" s="2"/>
      <c r="I138" s="2"/>
    </row>
    <row r="139" spans="8:9" ht="15.75" customHeight="1">
      <c r="H139" s="2"/>
      <c r="I139" s="2"/>
    </row>
    <row r="140" spans="8:9" ht="15.75" customHeight="1">
      <c r="H140" s="2"/>
      <c r="I140" s="2"/>
    </row>
    <row r="141" spans="8:9" ht="15.75" customHeight="1">
      <c r="H141" s="2"/>
      <c r="I141" s="2"/>
    </row>
    <row r="142" spans="8:9" ht="15.75" customHeight="1">
      <c r="H142" s="2"/>
      <c r="I142" s="2"/>
    </row>
    <row r="143" spans="8:9" ht="15.75" customHeight="1">
      <c r="H143" s="2"/>
      <c r="I143" s="2"/>
    </row>
    <row r="144" spans="8:9" ht="15.75" customHeight="1">
      <c r="H144" s="2"/>
      <c r="I144" s="2"/>
    </row>
    <row r="145" spans="8:9" ht="15.75" customHeight="1">
      <c r="H145" s="2"/>
      <c r="I145" s="2"/>
    </row>
    <row r="146" spans="8:9" ht="15.75" customHeight="1">
      <c r="H146" s="2"/>
      <c r="I146" s="2"/>
    </row>
    <row r="147" spans="8:9" ht="15.75" customHeight="1">
      <c r="H147" s="2"/>
      <c r="I147" s="2"/>
    </row>
    <row r="148" spans="8:9" ht="15.75" customHeight="1">
      <c r="H148" s="2"/>
      <c r="I148" s="2"/>
    </row>
    <row r="149" spans="8:9" ht="15.75" customHeight="1">
      <c r="H149" s="2"/>
      <c r="I149" s="2"/>
    </row>
    <row r="150" spans="8:9" ht="15.75" customHeight="1">
      <c r="H150" s="2"/>
      <c r="I150" s="2"/>
    </row>
    <row r="151" spans="8:9" ht="15.75" customHeight="1">
      <c r="H151" s="2"/>
      <c r="I151" s="2"/>
    </row>
    <row r="152" spans="8:9" ht="15.75" customHeight="1">
      <c r="H152" s="2"/>
      <c r="I152" s="2"/>
    </row>
    <row r="153" spans="8:9" ht="15.75" customHeight="1">
      <c r="H153" s="2"/>
      <c r="I153" s="2"/>
    </row>
    <row r="154" spans="8:9" ht="15.75" customHeight="1">
      <c r="H154" s="2"/>
      <c r="I154" s="2"/>
    </row>
    <row r="155" spans="8:9" ht="15.75" customHeight="1">
      <c r="H155" s="2"/>
      <c r="I155" s="2"/>
    </row>
    <row r="156" spans="8:9" ht="15.75" customHeight="1">
      <c r="H156" s="2"/>
      <c r="I156" s="2"/>
    </row>
    <row r="157" spans="8:9" ht="15.75" customHeight="1">
      <c r="H157" s="2"/>
      <c r="I157" s="2"/>
    </row>
    <row r="158" spans="8:9" ht="15.75" customHeight="1">
      <c r="H158" s="2"/>
      <c r="I158" s="2"/>
    </row>
    <row r="159" spans="8:9" ht="15.75" customHeight="1">
      <c r="H159" s="2"/>
      <c r="I159" s="2"/>
    </row>
    <row r="160" spans="8:9" ht="15.75" customHeight="1">
      <c r="H160" s="2"/>
      <c r="I160" s="2"/>
    </row>
    <row r="161" spans="8:9" ht="15.75" customHeight="1">
      <c r="H161" s="2"/>
      <c r="I161" s="2"/>
    </row>
    <row r="162" spans="8:9" ht="15.75" customHeight="1">
      <c r="H162" s="2"/>
      <c r="I162" s="2"/>
    </row>
    <row r="163" spans="8:9" ht="15.75" customHeight="1">
      <c r="H163" s="2"/>
      <c r="I163" s="2"/>
    </row>
    <row r="164" spans="8:9" ht="15.75" customHeight="1">
      <c r="H164" s="2"/>
      <c r="I164" s="2"/>
    </row>
    <row r="165" spans="8:9" ht="15.75" customHeight="1">
      <c r="H165" s="2"/>
      <c r="I165" s="2"/>
    </row>
    <row r="166" spans="8:9" ht="15.75" customHeight="1">
      <c r="H166" s="2"/>
      <c r="I166" s="2"/>
    </row>
    <row r="167" spans="8:9" ht="15.75" customHeight="1">
      <c r="H167" s="2"/>
      <c r="I167" s="2"/>
    </row>
    <row r="168" spans="8:9" ht="15.75" customHeight="1">
      <c r="H168" s="2"/>
      <c r="I168" s="2"/>
    </row>
    <row r="169" spans="8:9" ht="15.75" customHeight="1">
      <c r="H169" s="2"/>
      <c r="I169" s="2"/>
    </row>
    <row r="170" spans="8:9" ht="15.75" customHeight="1">
      <c r="H170" s="2"/>
      <c r="I170" s="2"/>
    </row>
    <row r="171" spans="8:9" ht="15.75" customHeight="1">
      <c r="H171" s="2"/>
      <c r="I171" s="2"/>
    </row>
    <row r="172" spans="8:9" ht="15.75" customHeight="1">
      <c r="H172" s="2"/>
      <c r="I172" s="2"/>
    </row>
    <row r="173" spans="8:9" ht="15.75" customHeight="1">
      <c r="H173" s="2"/>
      <c r="I173" s="2"/>
    </row>
    <row r="174" spans="8:9" ht="15.75" customHeight="1">
      <c r="H174" s="2"/>
      <c r="I174" s="2"/>
    </row>
    <row r="175" spans="8:9" ht="15.75" customHeight="1">
      <c r="H175" s="2"/>
      <c r="I175" s="2"/>
    </row>
    <row r="176" spans="8:9" ht="15.75" customHeight="1">
      <c r="H176" s="2"/>
      <c r="I176" s="2"/>
    </row>
    <row r="177" spans="8:9" ht="15.75" customHeight="1">
      <c r="H177" s="2"/>
      <c r="I177" s="2"/>
    </row>
    <row r="178" spans="8:9" ht="15.75" customHeight="1">
      <c r="H178" s="2"/>
      <c r="I178" s="2"/>
    </row>
    <row r="179" spans="8:9" ht="15.75" customHeight="1">
      <c r="H179" s="2"/>
      <c r="I179" s="2"/>
    </row>
    <row r="180" spans="8:9" ht="15.75" customHeight="1">
      <c r="H180" s="2"/>
      <c r="I180" s="2"/>
    </row>
    <row r="181" spans="8:9" ht="15.75" customHeight="1">
      <c r="H181" s="2"/>
      <c r="I181" s="2"/>
    </row>
    <row r="182" spans="8:9" ht="15.75" customHeight="1">
      <c r="H182" s="2"/>
      <c r="I182" s="2"/>
    </row>
    <row r="183" spans="8:9" ht="15.75" customHeight="1">
      <c r="H183" s="2"/>
      <c r="I183" s="2"/>
    </row>
    <row r="184" spans="8:9" ht="15.75" customHeight="1">
      <c r="H184" s="2"/>
      <c r="I184" s="2"/>
    </row>
    <row r="185" spans="8:9" ht="15.75" customHeight="1">
      <c r="H185" s="2"/>
      <c r="I185" s="2"/>
    </row>
    <row r="186" spans="8:9" ht="15.75" customHeight="1">
      <c r="H186" s="2"/>
      <c r="I186" s="2"/>
    </row>
    <row r="187" spans="8:9" ht="15.75" customHeight="1">
      <c r="H187" s="2"/>
      <c r="I187" s="2"/>
    </row>
    <row r="188" spans="8:9" ht="15.75" customHeight="1">
      <c r="H188" s="2"/>
      <c r="I188" s="2"/>
    </row>
    <row r="189" spans="8:9" ht="15.75" customHeight="1">
      <c r="H189" s="2"/>
      <c r="I189" s="2"/>
    </row>
    <row r="190" spans="8:9" ht="15.75" customHeight="1">
      <c r="H190" s="2"/>
      <c r="I190" s="2"/>
    </row>
    <row r="191" spans="8:9" ht="15.75" customHeight="1">
      <c r="H191" s="2"/>
      <c r="I191" s="2"/>
    </row>
    <row r="192" spans="8:9" ht="15.75" customHeight="1">
      <c r="H192" s="2"/>
      <c r="I192" s="2"/>
    </row>
    <row r="193" spans="8:9" ht="15.75" customHeight="1">
      <c r="H193" s="2"/>
      <c r="I193" s="2"/>
    </row>
    <row r="194" spans="8:9" ht="15.75" customHeight="1">
      <c r="H194" s="2"/>
      <c r="I194" s="2"/>
    </row>
    <row r="195" spans="8:9" ht="15.75" customHeight="1">
      <c r="H195" s="2"/>
      <c r="I195" s="2"/>
    </row>
    <row r="196" spans="8:9" ht="15.75" customHeight="1">
      <c r="H196" s="2"/>
      <c r="I196" s="2"/>
    </row>
    <row r="197" spans="8:9" ht="15.75" customHeight="1">
      <c r="H197" s="2"/>
      <c r="I197" s="2"/>
    </row>
    <row r="198" spans="8:9" ht="15.75" customHeight="1">
      <c r="H198" s="2"/>
      <c r="I198" s="2"/>
    </row>
    <row r="199" spans="8:9" ht="15.75" customHeight="1">
      <c r="H199" s="2"/>
      <c r="I199" s="2"/>
    </row>
    <row r="200" spans="8:9" ht="15.75" customHeight="1">
      <c r="H200" s="2"/>
      <c r="I200" s="2"/>
    </row>
    <row r="201" spans="8:9" ht="15.75" customHeight="1">
      <c r="H201" s="2"/>
      <c r="I201" s="2"/>
    </row>
    <row r="202" spans="8:9" ht="15.75" customHeight="1">
      <c r="H202" s="2"/>
      <c r="I202" s="2"/>
    </row>
    <row r="203" spans="8:9" ht="15.75" customHeight="1">
      <c r="H203" s="2"/>
      <c r="I203" s="2"/>
    </row>
    <row r="204" spans="8:9" ht="15.75" customHeight="1">
      <c r="H204" s="2"/>
      <c r="I204" s="2"/>
    </row>
    <row r="205" spans="8:9" ht="15.75" customHeight="1">
      <c r="H205" s="2"/>
      <c r="I205" s="2"/>
    </row>
    <row r="206" spans="8:9" ht="15.75" customHeight="1">
      <c r="H206" s="2"/>
      <c r="I206" s="2"/>
    </row>
    <row r="207" spans="8:9" ht="15.75" customHeight="1">
      <c r="H207" s="2"/>
      <c r="I207" s="2"/>
    </row>
    <row r="208" spans="8:9" ht="15.75" customHeight="1">
      <c r="H208" s="2"/>
      <c r="I208" s="2"/>
    </row>
    <row r="209" spans="8:9" ht="15.75" customHeight="1">
      <c r="H209" s="2"/>
      <c r="I209" s="2"/>
    </row>
    <row r="210" spans="8:9" ht="15.75" customHeight="1">
      <c r="H210" s="2"/>
      <c r="I210" s="2"/>
    </row>
    <row r="211" spans="8:9" ht="15.75" customHeight="1">
      <c r="H211" s="2"/>
      <c r="I211" s="2"/>
    </row>
    <row r="212" spans="8:9" ht="15.75" customHeight="1">
      <c r="H212" s="2"/>
      <c r="I212" s="2"/>
    </row>
    <row r="213" spans="8:9" ht="15.75" customHeight="1">
      <c r="H213" s="2"/>
      <c r="I213" s="2"/>
    </row>
    <row r="214" spans="8:9" ht="15.75" customHeight="1">
      <c r="H214" s="2"/>
      <c r="I214" s="2"/>
    </row>
    <row r="215" spans="8:9" ht="15.75" customHeight="1">
      <c r="H215" s="2"/>
      <c r="I215" s="2"/>
    </row>
    <row r="216" spans="8:9" ht="15.75" customHeight="1">
      <c r="H216" s="2"/>
      <c r="I216" s="2"/>
    </row>
    <row r="217" spans="8:9" ht="15.75" customHeight="1">
      <c r="H217" s="2"/>
      <c r="I217" s="2"/>
    </row>
    <row r="218" spans="8:9" ht="15.75" customHeight="1">
      <c r="H218" s="2"/>
      <c r="I218" s="2"/>
    </row>
    <row r="219" spans="8:9" ht="15.75" customHeight="1">
      <c r="H219" s="2"/>
      <c r="I219" s="2"/>
    </row>
    <row r="220" spans="8:9" ht="15.75" customHeight="1">
      <c r="H220" s="2"/>
      <c r="I220" s="2"/>
    </row>
    <row r="221" spans="8:9" ht="15.75" customHeight="1">
      <c r="H221" s="2"/>
      <c r="I221" s="2"/>
    </row>
    <row r="222" spans="8:9" ht="15.75" customHeight="1">
      <c r="H222" s="2"/>
      <c r="I222" s="2"/>
    </row>
    <row r="223" spans="8:9" ht="15.75" customHeight="1">
      <c r="H223" s="2"/>
      <c r="I223" s="2"/>
    </row>
    <row r="224" spans="8:9" ht="15.75" customHeight="1">
      <c r="H224" s="2"/>
      <c r="I224" s="2"/>
    </row>
    <row r="225" spans="8:9" ht="15.75" customHeight="1">
      <c r="H225" s="2"/>
      <c r="I225" s="2"/>
    </row>
    <row r="226" spans="8:9" ht="15.75" customHeight="1">
      <c r="H226" s="2"/>
      <c r="I226" s="2"/>
    </row>
    <row r="227" spans="8:9" ht="15.75" customHeight="1">
      <c r="H227" s="2"/>
      <c r="I227" s="2"/>
    </row>
    <row r="228" spans="8:9" ht="15.75" customHeight="1">
      <c r="H228" s="2"/>
      <c r="I228" s="2"/>
    </row>
    <row r="229" spans="8:9" ht="15.75" customHeight="1">
      <c r="H229" s="2"/>
      <c r="I229" s="2"/>
    </row>
    <row r="230" spans="8:9" ht="15.75" customHeight="1">
      <c r="H230" s="2"/>
      <c r="I230" s="2"/>
    </row>
    <row r="231" spans="8:9" ht="15.75" customHeight="1">
      <c r="H231" s="2"/>
      <c r="I231" s="2"/>
    </row>
    <row r="232" spans="8:9" ht="15.75" customHeight="1">
      <c r="H232" s="2"/>
      <c r="I232" s="2"/>
    </row>
    <row r="233" spans="8:9" ht="15.75" customHeight="1">
      <c r="H233" s="2"/>
      <c r="I233" s="2"/>
    </row>
    <row r="234" spans="8:9" ht="15.75" customHeight="1">
      <c r="H234" s="2"/>
      <c r="I234" s="2"/>
    </row>
    <row r="235" spans="8:9" ht="15.75" customHeight="1">
      <c r="H235" s="2"/>
      <c r="I235" s="2"/>
    </row>
    <row r="236" spans="8:9" ht="15.75" customHeight="1">
      <c r="H236" s="2"/>
      <c r="I236" s="2"/>
    </row>
    <row r="237" spans="8:9" ht="15.75" customHeight="1">
      <c r="H237" s="2"/>
      <c r="I237" s="2"/>
    </row>
    <row r="238" spans="8:9" ht="15.75" customHeight="1">
      <c r="H238" s="2"/>
      <c r="I238" s="2"/>
    </row>
    <row r="239" spans="8:9" ht="15.75" customHeight="1">
      <c r="H239" s="2"/>
      <c r="I239" s="2"/>
    </row>
    <row r="240" spans="8:9" ht="15.75" customHeight="1">
      <c r="H240" s="2"/>
      <c r="I240" s="2"/>
    </row>
    <row r="241" spans="8:9" ht="15.75" customHeight="1">
      <c r="H241" s="2"/>
      <c r="I241" s="2"/>
    </row>
    <row r="242" spans="8:9" ht="15.75" customHeight="1">
      <c r="H242" s="2"/>
      <c r="I242" s="2"/>
    </row>
    <row r="243" spans="8:9" ht="15.75" customHeight="1">
      <c r="H243" s="2"/>
      <c r="I243" s="2"/>
    </row>
    <row r="244" spans="8:9" ht="15.75" customHeight="1">
      <c r="H244" s="2"/>
      <c r="I244" s="2"/>
    </row>
    <row r="245" spans="8:9" ht="15.75" customHeight="1">
      <c r="H245" s="2"/>
      <c r="I245" s="2"/>
    </row>
    <row r="246" spans="8:9" ht="15.75" customHeight="1">
      <c r="H246" s="2"/>
      <c r="I246" s="2"/>
    </row>
    <row r="247" spans="8:9" ht="15.75" customHeight="1">
      <c r="H247" s="2"/>
      <c r="I247" s="2"/>
    </row>
    <row r="248" spans="8:9" ht="15.75" customHeight="1">
      <c r="H248" s="2"/>
      <c r="I248" s="2"/>
    </row>
    <row r="249" spans="8:9" ht="15.75" customHeight="1">
      <c r="H249" s="2"/>
      <c r="I249" s="2"/>
    </row>
    <row r="250" spans="8:9" ht="15.75" customHeight="1">
      <c r="H250" s="2"/>
      <c r="I250" s="2"/>
    </row>
    <row r="251" spans="8:9" ht="15.75" customHeight="1">
      <c r="H251" s="2"/>
      <c r="I251" s="2"/>
    </row>
    <row r="252" spans="8:9" ht="15.75" customHeight="1">
      <c r="H252" s="2"/>
      <c r="I252" s="2"/>
    </row>
    <row r="253" spans="8:9" ht="15.75" customHeight="1">
      <c r="H253" s="2"/>
      <c r="I253" s="2"/>
    </row>
    <row r="254" spans="8:9" ht="15.75" customHeight="1">
      <c r="H254" s="2"/>
      <c r="I254" s="2"/>
    </row>
    <row r="255" spans="8:9" ht="15.75" customHeight="1">
      <c r="H255" s="2"/>
      <c r="I255" s="2"/>
    </row>
    <row r="256" spans="8:9" ht="15.75" customHeight="1">
      <c r="H256" s="2"/>
      <c r="I256" s="2"/>
    </row>
    <row r="257" spans="8:9" ht="15.75" customHeight="1">
      <c r="H257" s="2"/>
      <c r="I257" s="2"/>
    </row>
    <row r="258" spans="8:9" ht="15.75" customHeight="1">
      <c r="H258" s="2"/>
      <c r="I258" s="2"/>
    </row>
    <row r="259" spans="8:9" ht="15.75" customHeight="1">
      <c r="H259" s="2"/>
      <c r="I259" s="2"/>
    </row>
    <row r="260" spans="8:9" ht="15.75" customHeight="1">
      <c r="H260" s="2"/>
      <c r="I260" s="2"/>
    </row>
    <row r="261" spans="8:9" ht="15.75" customHeight="1">
      <c r="H261" s="2"/>
      <c r="I261" s="2"/>
    </row>
    <row r="262" spans="8:9" ht="15.75" customHeight="1">
      <c r="H262" s="2"/>
      <c r="I262" s="2"/>
    </row>
    <row r="263" spans="8:9" ht="15.75" customHeight="1">
      <c r="H263" s="2"/>
      <c r="I263" s="2"/>
    </row>
    <row r="264" spans="8:9" ht="15.75" customHeight="1">
      <c r="H264" s="2"/>
      <c r="I264" s="2"/>
    </row>
    <row r="265" spans="8:9" ht="15.75" customHeight="1">
      <c r="H265" s="2"/>
      <c r="I265" s="2"/>
    </row>
    <row r="266" spans="8:9" ht="15.75" customHeight="1">
      <c r="H266" s="2"/>
      <c r="I266" s="2"/>
    </row>
    <row r="267" spans="8:9" ht="15.75" customHeight="1">
      <c r="H267" s="2"/>
      <c r="I267" s="2"/>
    </row>
    <row r="268" spans="8:9" ht="15.75" customHeight="1">
      <c r="H268" s="2"/>
      <c r="I268" s="2"/>
    </row>
    <row r="269" spans="8:9" ht="15.75" customHeight="1">
      <c r="H269" s="2"/>
      <c r="I269" s="2"/>
    </row>
    <row r="270" spans="8:9" ht="15.75" customHeight="1">
      <c r="H270" s="2"/>
      <c r="I270" s="2"/>
    </row>
    <row r="271" spans="8:9" ht="15.75" customHeight="1">
      <c r="H271" s="2"/>
      <c r="I271" s="2"/>
    </row>
    <row r="272" spans="8:9" ht="15.75" customHeight="1">
      <c r="H272" s="2"/>
      <c r="I272" s="2"/>
    </row>
    <row r="273" spans="8:9" ht="15.75" customHeight="1">
      <c r="H273" s="2"/>
      <c r="I273" s="2"/>
    </row>
    <row r="274" spans="8:9" ht="15.75" customHeight="1">
      <c r="H274" s="2"/>
      <c r="I274" s="2"/>
    </row>
    <row r="275" spans="8:9" ht="15.75" customHeight="1">
      <c r="H275" s="2"/>
      <c r="I275" s="2"/>
    </row>
    <row r="276" spans="8:9" ht="15.75" customHeight="1">
      <c r="H276" s="2"/>
      <c r="I276" s="2"/>
    </row>
    <row r="277" spans="8:9" ht="15.75" customHeight="1">
      <c r="H277" s="2"/>
      <c r="I277" s="2"/>
    </row>
    <row r="278" spans="8:9" ht="15.75" customHeight="1">
      <c r="H278" s="2"/>
      <c r="I278" s="2"/>
    </row>
    <row r="279" spans="8:9" ht="15.75" customHeight="1">
      <c r="H279" s="2"/>
      <c r="I279" s="2"/>
    </row>
    <row r="280" spans="8:9" ht="15.75" customHeight="1">
      <c r="H280" s="2"/>
      <c r="I280" s="2"/>
    </row>
    <row r="281" spans="8:9" ht="15.75" customHeight="1">
      <c r="H281" s="2"/>
      <c r="I281" s="2"/>
    </row>
    <row r="282" spans="8:9" ht="15.75" customHeight="1">
      <c r="H282" s="2"/>
      <c r="I282" s="2"/>
    </row>
    <row r="283" spans="8:9" ht="15.75" customHeight="1">
      <c r="H283" s="2"/>
      <c r="I283" s="2"/>
    </row>
    <row r="284" spans="8:9" ht="15.75" customHeight="1">
      <c r="H284" s="2"/>
      <c r="I284" s="2"/>
    </row>
    <row r="285" spans="8:9" ht="15.75" customHeight="1">
      <c r="H285" s="2"/>
      <c r="I285" s="2"/>
    </row>
    <row r="286" spans="8:9" ht="15.75" customHeight="1">
      <c r="H286" s="2"/>
      <c r="I286" s="2"/>
    </row>
    <row r="287" spans="8:9" ht="15.75" customHeight="1">
      <c r="H287" s="2"/>
      <c r="I287" s="2"/>
    </row>
    <row r="288" spans="8:9" ht="15.75" customHeight="1">
      <c r="H288" s="2"/>
      <c r="I288" s="2"/>
    </row>
    <row r="289" spans="8:9" ht="15.75" customHeight="1">
      <c r="H289" s="2"/>
      <c r="I289" s="2"/>
    </row>
    <row r="290" spans="8:9" ht="15.75" customHeight="1">
      <c r="H290" s="2"/>
      <c r="I290" s="2"/>
    </row>
    <row r="291" spans="8:9" ht="15.75" customHeight="1">
      <c r="H291" s="2"/>
      <c r="I291" s="2"/>
    </row>
    <row r="292" spans="8:9" ht="15.75" customHeight="1">
      <c r="H292" s="2"/>
      <c r="I292" s="2"/>
    </row>
    <row r="293" spans="8:9" ht="15.75" customHeight="1">
      <c r="H293" s="2"/>
      <c r="I293" s="2"/>
    </row>
    <row r="294" spans="8:9" ht="15.75" customHeight="1">
      <c r="H294" s="2"/>
      <c r="I294" s="2"/>
    </row>
    <row r="295" spans="8:9" ht="15.75" customHeight="1">
      <c r="H295" s="2"/>
      <c r="I295" s="2"/>
    </row>
    <row r="296" spans="8:9" ht="15.75" customHeight="1">
      <c r="H296" s="2"/>
      <c r="I296" s="2"/>
    </row>
    <row r="297" spans="8:9" ht="15.75" customHeight="1">
      <c r="H297" s="2"/>
      <c r="I297" s="2"/>
    </row>
    <row r="298" spans="8:9" ht="15.75" customHeight="1">
      <c r="H298" s="2"/>
      <c r="I298" s="2"/>
    </row>
    <row r="299" spans="8:9" ht="15.75" customHeight="1">
      <c r="H299" s="2"/>
      <c r="I299" s="2"/>
    </row>
    <row r="300" spans="8:9" ht="15.75" customHeight="1">
      <c r="H300" s="2"/>
      <c r="I300" s="2"/>
    </row>
    <row r="301" spans="8:9" ht="15.75" customHeight="1">
      <c r="H301" s="2"/>
      <c r="I301" s="2"/>
    </row>
    <row r="302" spans="8:9" ht="15.75" customHeight="1">
      <c r="H302" s="2"/>
      <c r="I302" s="2"/>
    </row>
    <row r="303" spans="8:9" ht="15.75" customHeight="1">
      <c r="H303" s="2"/>
      <c r="I303" s="2"/>
    </row>
    <row r="304" spans="8:9" ht="15.75" customHeight="1">
      <c r="H304" s="2"/>
      <c r="I304" s="2"/>
    </row>
    <row r="305" spans="8:9" ht="15.75" customHeight="1">
      <c r="H305" s="2"/>
      <c r="I305" s="2"/>
    </row>
    <row r="306" spans="8:9" ht="15.75" customHeight="1">
      <c r="H306" s="2"/>
      <c r="I306" s="2"/>
    </row>
    <row r="307" spans="8:9" ht="15.75" customHeight="1">
      <c r="H307" s="2"/>
      <c r="I307" s="2"/>
    </row>
    <row r="308" spans="8:9" ht="15.75" customHeight="1">
      <c r="H308" s="2"/>
      <c r="I308" s="2"/>
    </row>
    <row r="309" spans="8:9" ht="15.75" customHeight="1">
      <c r="H309" s="2"/>
      <c r="I309" s="2"/>
    </row>
    <row r="310" spans="8:9" ht="15.75" customHeight="1">
      <c r="H310" s="2"/>
      <c r="I310" s="2"/>
    </row>
    <row r="311" spans="8:9" ht="15.75" customHeight="1">
      <c r="H311" s="2"/>
      <c r="I311" s="2"/>
    </row>
    <row r="312" spans="8:9" ht="15.75" customHeight="1">
      <c r="H312" s="2"/>
      <c r="I312" s="2"/>
    </row>
    <row r="313" spans="8:9" ht="15.75" customHeight="1">
      <c r="H313" s="2"/>
      <c r="I313" s="2"/>
    </row>
    <row r="314" spans="8:9" ht="15.75" customHeight="1">
      <c r="H314" s="2"/>
      <c r="I314" s="2"/>
    </row>
    <row r="315" spans="8:9" ht="15.75" customHeight="1">
      <c r="H315" s="2"/>
      <c r="I315" s="2"/>
    </row>
    <row r="316" spans="8:9" ht="15.75" customHeight="1">
      <c r="H316" s="2"/>
      <c r="I316" s="2"/>
    </row>
    <row r="317" spans="8:9" ht="15.75" customHeight="1">
      <c r="H317" s="2"/>
      <c r="I317" s="2"/>
    </row>
    <row r="318" spans="8:9" ht="15.75" customHeight="1">
      <c r="H318" s="2"/>
      <c r="I318" s="2"/>
    </row>
    <row r="319" spans="8:9" ht="15.75" customHeight="1">
      <c r="H319" s="2"/>
      <c r="I319" s="2"/>
    </row>
    <row r="320" spans="8:9" ht="15.75" customHeight="1">
      <c r="H320" s="2"/>
      <c r="I320" s="2"/>
    </row>
    <row r="321" spans="8:9" ht="15.75" customHeight="1">
      <c r="H321" s="2"/>
      <c r="I321" s="2"/>
    </row>
    <row r="322" spans="8:9" ht="15.75" customHeight="1">
      <c r="H322" s="2"/>
      <c r="I322" s="2"/>
    </row>
    <row r="323" spans="8:9" ht="15.75" customHeight="1">
      <c r="H323" s="2"/>
      <c r="I323" s="2"/>
    </row>
    <row r="324" spans="8:9" ht="15.75" customHeight="1">
      <c r="H324" s="2"/>
      <c r="I324" s="2"/>
    </row>
    <row r="325" spans="8:9" ht="15.75" customHeight="1">
      <c r="H325" s="2"/>
      <c r="I325" s="2"/>
    </row>
    <row r="326" spans="8:9" ht="15.75" customHeight="1">
      <c r="H326" s="2"/>
      <c r="I326" s="2"/>
    </row>
    <row r="327" spans="8:9" ht="15.75" customHeight="1">
      <c r="H327" s="2"/>
      <c r="I327" s="2"/>
    </row>
    <row r="328" spans="8:9" ht="15.75" customHeight="1">
      <c r="H328" s="2"/>
      <c r="I328" s="2"/>
    </row>
    <row r="329" spans="8:9" ht="15.75" customHeight="1">
      <c r="H329" s="2"/>
      <c r="I329" s="2"/>
    </row>
    <row r="330" spans="8:9" ht="15.75" customHeight="1">
      <c r="H330" s="2"/>
      <c r="I330" s="2"/>
    </row>
    <row r="331" spans="8:9" ht="15.75" customHeight="1">
      <c r="H331" s="2"/>
      <c r="I331" s="2"/>
    </row>
    <row r="332" spans="8:9" ht="15.75" customHeight="1">
      <c r="H332" s="2"/>
      <c r="I332" s="2"/>
    </row>
    <row r="333" spans="8:9" ht="15.75" customHeight="1">
      <c r="H333" s="2"/>
      <c r="I333" s="2"/>
    </row>
    <row r="334" spans="8:9" ht="15.75" customHeight="1">
      <c r="H334" s="2"/>
      <c r="I334" s="2"/>
    </row>
    <row r="335" spans="8:9" ht="15.75" customHeight="1">
      <c r="H335" s="2"/>
      <c r="I335" s="2"/>
    </row>
    <row r="336" spans="8:9" ht="15.75" customHeight="1">
      <c r="H336" s="2"/>
      <c r="I336" s="2"/>
    </row>
    <row r="337" spans="8:9" ht="15.75" customHeight="1">
      <c r="H337" s="2"/>
      <c r="I337" s="2"/>
    </row>
    <row r="338" spans="8:9" ht="15.75" customHeight="1">
      <c r="H338" s="2"/>
      <c r="I338" s="2"/>
    </row>
    <row r="339" spans="8:9" ht="15.75" customHeight="1">
      <c r="H339" s="2"/>
      <c r="I339" s="2"/>
    </row>
    <row r="340" spans="8:9" ht="15.75" customHeight="1">
      <c r="H340" s="2"/>
      <c r="I340" s="2"/>
    </row>
    <row r="341" spans="8:9" ht="15.75" customHeight="1">
      <c r="H341" s="2"/>
      <c r="I341" s="2"/>
    </row>
    <row r="342" spans="8:9" ht="15.75" customHeight="1">
      <c r="H342" s="2"/>
      <c r="I342" s="2"/>
    </row>
    <row r="343" spans="8:9" ht="15.75" customHeight="1">
      <c r="H343" s="2"/>
      <c r="I343" s="2"/>
    </row>
    <row r="344" spans="8:9" ht="15.75" customHeight="1">
      <c r="H344" s="2"/>
      <c r="I344" s="2"/>
    </row>
    <row r="345" spans="8:9" ht="15.75" customHeight="1">
      <c r="H345" s="2"/>
      <c r="I345" s="2"/>
    </row>
    <row r="346" spans="8:9" ht="15.75" customHeight="1">
      <c r="H346" s="2"/>
      <c r="I346" s="2"/>
    </row>
    <row r="347" spans="8:9" ht="15.75" customHeight="1">
      <c r="H347" s="2"/>
      <c r="I347" s="2"/>
    </row>
    <row r="348" spans="8:9" ht="15.75" customHeight="1">
      <c r="H348" s="2"/>
      <c r="I348" s="2"/>
    </row>
    <row r="349" spans="8:9" ht="15.75" customHeight="1">
      <c r="H349" s="2"/>
      <c r="I349" s="2"/>
    </row>
    <row r="350" spans="8:9" ht="15.75" customHeight="1">
      <c r="H350" s="2"/>
      <c r="I350" s="2"/>
    </row>
    <row r="351" spans="8:9" ht="15.75" customHeight="1">
      <c r="H351" s="2"/>
      <c r="I351" s="2"/>
    </row>
    <row r="352" spans="8:9" ht="15.75" customHeight="1">
      <c r="H352" s="2"/>
      <c r="I352" s="2"/>
    </row>
    <row r="353" spans="8:9" ht="15.75" customHeight="1">
      <c r="H353" s="2"/>
      <c r="I353" s="2"/>
    </row>
    <row r="354" spans="8:9" ht="15.75" customHeight="1">
      <c r="H354" s="2"/>
      <c r="I354" s="2"/>
    </row>
    <row r="355" spans="8:9" ht="15.75" customHeight="1">
      <c r="H355" s="2"/>
      <c r="I355" s="2"/>
    </row>
    <row r="356" spans="8:9" ht="15.75" customHeight="1">
      <c r="H356" s="2"/>
      <c r="I356" s="2"/>
    </row>
    <row r="357" spans="8:9" ht="15.75" customHeight="1">
      <c r="H357" s="2"/>
      <c r="I357" s="2"/>
    </row>
    <row r="358" spans="8:9" ht="15.75" customHeight="1">
      <c r="H358" s="2"/>
      <c r="I358" s="2"/>
    </row>
    <row r="359" spans="8:9" ht="15.75" customHeight="1">
      <c r="H359" s="2"/>
      <c r="I359" s="2"/>
    </row>
    <row r="360" spans="8:9" ht="15.75" customHeight="1">
      <c r="H360" s="2"/>
      <c r="I360" s="2"/>
    </row>
    <row r="361" spans="8:9" ht="15.75" customHeight="1">
      <c r="H361" s="2"/>
      <c r="I361" s="2"/>
    </row>
    <row r="362" spans="8:9" ht="15.75" customHeight="1">
      <c r="H362" s="2"/>
      <c r="I362" s="2"/>
    </row>
    <row r="363" spans="8:9" ht="15.75" customHeight="1">
      <c r="H363" s="2"/>
      <c r="I363" s="2"/>
    </row>
    <row r="364" spans="8:9" ht="15.75" customHeight="1">
      <c r="H364" s="2"/>
      <c r="I364" s="2"/>
    </row>
    <row r="365" spans="8:9" ht="15.75" customHeight="1">
      <c r="H365" s="2"/>
      <c r="I365" s="2"/>
    </row>
    <row r="366" spans="8:9" ht="15.75" customHeight="1">
      <c r="H366" s="2"/>
      <c r="I366" s="2"/>
    </row>
    <row r="367" spans="8:9" ht="15.75" customHeight="1">
      <c r="H367" s="2"/>
      <c r="I367" s="2"/>
    </row>
    <row r="368" spans="8:9" ht="15.75" customHeight="1">
      <c r="H368" s="2"/>
      <c r="I368" s="2"/>
    </row>
    <row r="369" spans="8:9" ht="15.75" customHeight="1">
      <c r="H369" s="2"/>
      <c r="I369" s="2"/>
    </row>
    <row r="370" spans="8:9" ht="15.75" customHeight="1">
      <c r="H370" s="2"/>
      <c r="I370" s="2"/>
    </row>
    <row r="371" spans="8:9" ht="15.75" customHeight="1">
      <c r="H371" s="2"/>
      <c r="I371" s="2"/>
    </row>
    <row r="372" spans="8:9" ht="15.75" customHeight="1">
      <c r="H372" s="2"/>
      <c r="I372" s="2"/>
    </row>
    <row r="373" spans="8:9" ht="15.75" customHeight="1">
      <c r="H373" s="2"/>
      <c r="I373" s="2"/>
    </row>
    <row r="374" spans="8:9" ht="15.75" customHeight="1">
      <c r="H374" s="2"/>
      <c r="I374" s="2"/>
    </row>
    <row r="375" spans="8:9" ht="15.75" customHeight="1">
      <c r="H375" s="2"/>
      <c r="I375" s="2"/>
    </row>
    <row r="376" spans="8:9" ht="15.75" customHeight="1">
      <c r="H376" s="2"/>
      <c r="I376" s="2"/>
    </row>
    <row r="377" spans="8:9" ht="15.75" customHeight="1">
      <c r="H377" s="2"/>
      <c r="I377" s="2"/>
    </row>
    <row r="378" spans="8:9" ht="15.75" customHeight="1">
      <c r="H378" s="2"/>
      <c r="I378" s="2"/>
    </row>
    <row r="379" spans="8:9" ht="15.75" customHeight="1">
      <c r="H379" s="2"/>
      <c r="I379" s="2"/>
    </row>
    <row r="380" spans="8:9" ht="15.75" customHeight="1">
      <c r="H380" s="2"/>
      <c r="I380" s="2"/>
    </row>
    <row r="381" spans="8:9" ht="15.75" customHeight="1">
      <c r="H381" s="2"/>
      <c r="I381" s="2"/>
    </row>
    <row r="382" spans="8:9" ht="15.75" customHeight="1">
      <c r="H382" s="2"/>
      <c r="I382" s="2"/>
    </row>
    <row r="383" spans="8:9" ht="15.75" customHeight="1">
      <c r="H383" s="2"/>
      <c r="I383" s="2"/>
    </row>
    <row r="384" spans="8:9" ht="15.75" customHeight="1">
      <c r="H384" s="2"/>
      <c r="I384" s="2"/>
    </row>
    <row r="385" spans="8:9" ht="15.75" customHeight="1">
      <c r="H385" s="2"/>
      <c r="I385" s="2"/>
    </row>
    <row r="386" spans="8:9" ht="15.75" customHeight="1">
      <c r="H386" s="2"/>
      <c r="I386" s="2"/>
    </row>
    <row r="387" spans="8:9" ht="15.75" customHeight="1">
      <c r="H387" s="2"/>
      <c r="I387" s="2"/>
    </row>
    <row r="388" spans="8:9" ht="15.75" customHeight="1">
      <c r="H388" s="2"/>
      <c r="I388" s="2"/>
    </row>
    <row r="389" spans="8:9" ht="15.75" customHeight="1">
      <c r="H389" s="2"/>
      <c r="I389" s="2"/>
    </row>
    <row r="390" spans="8:9" ht="15.75" customHeight="1">
      <c r="H390" s="2"/>
      <c r="I390" s="2"/>
    </row>
    <row r="391" spans="8:9" ht="15.75" customHeight="1">
      <c r="H391" s="2"/>
      <c r="I391" s="2"/>
    </row>
    <row r="392" spans="8:9" ht="15.75" customHeight="1">
      <c r="H392" s="2"/>
      <c r="I392" s="2"/>
    </row>
    <row r="393" spans="8:9" ht="15.75" customHeight="1">
      <c r="H393" s="2"/>
      <c r="I393" s="2"/>
    </row>
    <row r="394" spans="8:9" ht="15.75" customHeight="1">
      <c r="H394" s="2"/>
      <c r="I394" s="2"/>
    </row>
    <row r="395" spans="8:9" ht="15.75" customHeight="1">
      <c r="H395" s="2"/>
      <c r="I395" s="2"/>
    </row>
    <row r="396" spans="8:9" ht="15.75" customHeight="1">
      <c r="H396" s="2"/>
      <c r="I396" s="2"/>
    </row>
    <row r="397" spans="8:9" ht="15.75" customHeight="1">
      <c r="H397" s="2"/>
      <c r="I397" s="2"/>
    </row>
    <row r="398" spans="8:9" ht="15.75" customHeight="1">
      <c r="H398" s="2"/>
      <c r="I398" s="2"/>
    </row>
    <row r="399" spans="8:9" ht="15.75" customHeight="1">
      <c r="H399" s="2"/>
      <c r="I399" s="2"/>
    </row>
    <row r="400" spans="8:9" ht="15.75" customHeight="1">
      <c r="H400" s="2"/>
      <c r="I400" s="2"/>
    </row>
    <row r="401" spans="8:9" ht="15.75" customHeight="1">
      <c r="H401" s="2"/>
      <c r="I401" s="2"/>
    </row>
    <row r="402" spans="8:9" ht="15.75" customHeight="1">
      <c r="H402" s="2"/>
      <c r="I402" s="2"/>
    </row>
    <row r="403" spans="8:9" ht="15.75" customHeight="1">
      <c r="H403" s="2"/>
      <c r="I403" s="2"/>
    </row>
    <row r="404" spans="8:9" ht="15.75" customHeight="1">
      <c r="H404" s="2"/>
      <c r="I404" s="2"/>
    </row>
    <row r="405" spans="8:9" ht="15.75" customHeight="1">
      <c r="H405" s="2"/>
      <c r="I405" s="2"/>
    </row>
    <row r="406" spans="8:9" ht="15.75" customHeight="1">
      <c r="H406" s="2"/>
      <c r="I406" s="2"/>
    </row>
    <row r="407" spans="8:9" ht="15.75" customHeight="1">
      <c r="H407" s="2"/>
      <c r="I407" s="2"/>
    </row>
    <row r="408" spans="8:9" ht="15.75" customHeight="1">
      <c r="H408" s="2"/>
      <c r="I408" s="2"/>
    </row>
    <row r="409" spans="8:9" ht="15.75" customHeight="1">
      <c r="H409" s="2"/>
      <c r="I409" s="2"/>
    </row>
    <row r="410" spans="8:9" ht="15.75" customHeight="1">
      <c r="H410" s="2"/>
      <c r="I410" s="2"/>
    </row>
    <row r="411" spans="8:9" ht="15.75" customHeight="1">
      <c r="H411" s="2"/>
      <c r="I411" s="2"/>
    </row>
    <row r="412" spans="8:9" ht="15.75" customHeight="1">
      <c r="H412" s="2"/>
      <c r="I412" s="2"/>
    </row>
    <row r="413" spans="8:9" ht="15.75" customHeight="1">
      <c r="H413" s="2"/>
      <c r="I413" s="2"/>
    </row>
    <row r="414" spans="8:9" ht="15.75" customHeight="1">
      <c r="H414" s="2"/>
      <c r="I414" s="2"/>
    </row>
    <row r="415" spans="8:9" ht="15.75" customHeight="1">
      <c r="H415" s="2"/>
      <c r="I415" s="2"/>
    </row>
    <row r="416" spans="8:9" ht="15.75" customHeight="1">
      <c r="H416" s="2"/>
      <c r="I416" s="2"/>
    </row>
    <row r="417" spans="8:9" ht="15.75" customHeight="1">
      <c r="H417" s="2"/>
      <c r="I417" s="2"/>
    </row>
    <row r="418" spans="8:9" ht="15.75" customHeight="1">
      <c r="H418" s="2"/>
      <c r="I418" s="2"/>
    </row>
    <row r="419" spans="8:9" ht="15.75" customHeight="1">
      <c r="H419" s="2"/>
      <c r="I419" s="2"/>
    </row>
    <row r="420" spans="8:9" ht="15.75" customHeight="1">
      <c r="H420" s="2"/>
      <c r="I420" s="2"/>
    </row>
    <row r="421" spans="8:9" ht="15.75" customHeight="1">
      <c r="H421" s="2"/>
      <c r="I421" s="2"/>
    </row>
    <row r="422" spans="8:9" ht="15.75" customHeight="1">
      <c r="H422" s="2"/>
      <c r="I422" s="2"/>
    </row>
    <row r="423" spans="8:9" ht="15.75" customHeight="1">
      <c r="H423" s="2"/>
      <c r="I423" s="2"/>
    </row>
    <row r="424" spans="8:9" ht="15.75" customHeight="1">
      <c r="H424" s="2"/>
      <c r="I424" s="2"/>
    </row>
    <row r="425" spans="8:9" ht="15.75" customHeight="1">
      <c r="H425" s="2"/>
      <c r="I425" s="2"/>
    </row>
    <row r="426" spans="8:9" ht="15.75" customHeight="1">
      <c r="H426" s="2"/>
      <c r="I426" s="2"/>
    </row>
    <row r="427" spans="8:9" ht="15.75" customHeight="1">
      <c r="H427" s="2"/>
      <c r="I427" s="2"/>
    </row>
    <row r="428" spans="8:9" ht="15.75" customHeight="1">
      <c r="H428" s="2"/>
      <c r="I428" s="2"/>
    </row>
    <row r="429" spans="8:9" ht="15.75" customHeight="1">
      <c r="H429" s="2"/>
      <c r="I429" s="2"/>
    </row>
    <row r="430" spans="8:9" ht="15.75" customHeight="1">
      <c r="H430" s="2"/>
      <c r="I430" s="2"/>
    </row>
    <row r="431" spans="8:9" ht="15.75" customHeight="1">
      <c r="H431" s="2"/>
      <c r="I431" s="2"/>
    </row>
    <row r="432" spans="8:9" ht="15.75" customHeight="1">
      <c r="H432" s="2"/>
      <c r="I432" s="2"/>
    </row>
    <row r="433" spans="8:9" ht="15.75" customHeight="1">
      <c r="H433" s="2"/>
      <c r="I433" s="2"/>
    </row>
    <row r="434" spans="8:9" ht="15.75" customHeight="1">
      <c r="H434" s="2"/>
      <c r="I434" s="2"/>
    </row>
    <row r="435" spans="8:9" ht="15.75" customHeight="1">
      <c r="H435" s="2"/>
      <c r="I435" s="2"/>
    </row>
    <row r="436" spans="8:9" ht="15.75" customHeight="1">
      <c r="H436" s="2"/>
      <c r="I436" s="2"/>
    </row>
    <row r="437" spans="8:9" ht="15.75" customHeight="1">
      <c r="H437" s="2"/>
      <c r="I437" s="2"/>
    </row>
    <row r="438" spans="8:9" ht="15.75" customHeight="1">
      <c r="H438" s="2"/>
      <c r="I438" s="2"/>
    </row>
    <row r="439" spans="8:9" ht="15.75" customHeight="1">
      <c r="H439" s="2"/>
      <c r="I439" s="2"/>
    </row>
    <row r="440" spans="8:9" ht="15.75" customHeight="1">
      <c r="H440" s="2"/>
      <c r="I440" s="2"/>
    </row>
    <row r="441" spans="8:9" ht="15.75" customHeight="1">
      <c r="H441" s="2"/>
      <c r="I441" s="2"/>
    </row>
    <row r="442" spans="8:9" ht="15.75" customHeight="1">
      <c r="H442" s="2"/>
      <c r="I442" s="2"/>
    </row>
    <row r="443" spans="8:9" ht="15.75" customHeight="1">
      <c r="H443" s="2"/>
      <c r="I443" s="2"/>
    </row>
    <row r="444" spans="8:9" ht="15.75" customHeight="1">
      <c r="H444" s="2"/>
      <c r="I444" s="2"/>
    </row>
    <row r="445" spans="8:9" ht="15.75" customHeight="1">
      <c r="H445" s="2"/>
      <c r="I445" s="2"/>
    </row>
    <row r="446" spans="8:9" ht="15.75" customHeight="1">
      <c r="H446" s="2"/>
      <c r="I446" s="2"/>
    </row>
    <row r="447" spans="8:9" ht="15.75" customHeight="1">
      <c r="H447" s="2"/>
      <c r="I447" s="2"/>
    </row>
    <row r="448" spans="8:9" ht="15.75" customHeight="1">
      <c r="H448" s="2"/>
      <c r="I448" s="2"/>
    </row>
    <row r="449" spans="8:9" ht="15.75" customHeight="1">
      <c r="H449" s="2"/>
      <c r="I449" s="2"/>
    </row>
    <row r="450" spans="8:9" ht="15.75" customHeight="1">
      <c r="H450" s="2"/>
      <c r="I450" s="2"/>
    </row>
    <row r="451" spans="8:9" ht="15.75" customHeight="1">
      <c r="H451" s="2"/>
      <c r="I451" s="2"/>
    </row>
    <row r="452" spans="8:9" ht="15.75" customHeight="1">
      <c r="H452" s="2"/>
      <c r="I452" s="2"/>
    </row>
    <row r="453" spans="8:9" ht="15.75" customHeight="1">
      <c r="H453" s="2"/>
      <c r="I453" s="2"/>
    </row>
    <row r="454" spans="8:9" ht="15.75" customHeight="1">
      <c r="H454" s="2"/>
      <c r="I454" s="2"/>
    </row>
    <row r="455" spans="8:9" ht="15.75" customHeight="1">
      <c r="H455" s="2"/>
      <c r="I455" s="2"/>
    </row>
    <row r="456" spans="8:9" ht="15.75" customHeight="1">
      <c r="H456" s="2"/>
      <c r="I456" s="2"/>
    </row>
    <row r="457" spans="8:9" ht="15.75" customHeight="1">
      <c r="H457" s="2"/>
      <c r="I457" s="2"/>
    </row>
    <row r="458" spans="8:9" ht="15.75" customHeight="1">
      <c r="H458" s="2"/>
      <c r="I458" s="2"/>
    </row>
    <row r="459" spans="8:9" ht="15.75" customHeight="1">
      <c r="H459" s="2"/>
      <c r="I459" s="2"/>
    </row>
    <row r="460" spans="8:9" ht="15.75" customHeight="1">
      <c r="H460" s="2"/>
      <c r="I460" s="2"/>
    </row>
    <row r="461" spans="8:9" ht="15.75" customHeight="1">
      <c r="H461" s="2"/>
      <c r="I461" s="2"/>
    </row>
    <row r="462" spans="8:9" ht="15.75" customHeight="1">
      <c r="H462" s="2"/>
      <c r="I462" s="2"/>
    </row>
    <row r="463" spans="8:9" ht="15.75" customHeight="1">
      <c r="H463" s="2"/>
      <c r="I463" s="2"/>
    </row>
    <row r="464" spans="8:9" ht="15.75" customHeight="1">
      <c r="H464" s="2"/>
      <c r="I464" s="2"/>
    </row>
    <row r="465" spans="8:9" ht="15.75" customHeight="1">
      <c r="H465" s="2"/>
      <c r="I465" s="2"/>
    </row>
    <row r="466" spans="8:9" ht="15.75" customHeight="1">
      <c r="H466" s="2"/>
      <c r="I466" s="2"/>
    </row>
    <row r="467" spans="8:9" ht="15.75" customHeight="1">
      <c r="H467" s="2"/>
      <c r="I467" s="2"/>
    </row>
    <row r="468" spans="8:9" ht="15.75" customHeight="1">
      <c r="H468" s="2"/>
      <c r="I468" s="2"/>
    </row>
    <row r="469" spans="8:9" ht="15.75" customHeight="1">
      <c r="H469" s="2"/>
      <c r="I469" s="2"/>
    </row>
    <row r="470" spans="8:9" ht="15.75" customHeight="1">
      <c r="H470" s="2"/>
      <c r="I470" s="2"/>
    </row>
    <row r="471" spans="8:9" ht="15.75" customHeight="1">
      <c r="H471" s="2"/>
      <c r="I471" s="2"/>
    </row>
    <row r="472" spans="8:9" ht="15.75" customHeight="1">
      <c r="H472" s="2"/>
      <c r="I472" s="2"/>
    </row>
    <row r="473" spans="8:9" ht="15.75" customHeight="1">
      <c r="H473" s="2"/>
      <c r="I473" s="2"/>
    </row>
    <row r="474" spans="8:9" ht="15.75" customHeight="1">
      <c r="H474" s="2"/>
      <c r="I474" s="2"/>
    </row>
    <row r="475" spans="8:9" ht="15.75" customHeight="1">
      <c r="H475" s="2"/>
      <c r="I475" s="2"/>
    </row>
    <row r="476" spans="8:9" ht="15.75" customHeight="1">
      <c r="H476" s="2"/>
      <c r="I476" s="2"/>
    </row>
    <row r="477" spans="8:9" ht="15.75" customHeight="1">
      <c r="H477" s="2"/>
      <c r="I477" s="2"/>
    </row>
    <row r="478" spans="8:9" ht="15.75" customHeight="1">
      <c r="H478" s="2"/>
      <c r="I478" s="2"/>
    </row>
    <row r="479" spans="8:9" ht="15.75" customHeight="1">
      <c r="H479" s="2"/>
      <c r="I479" s="2"/>
    </row>
    <row r="480" spans="8:9" ht="15.75" customHeight="1">
      <c r="H480" s="2"/>
      <c r="I480" s="2"/>
    </row>
    <row r="481" spans="8:9" ht="15.75" customHeight="1">
      <c r="H481" s="2"/>
      <c r="I481" s="2"/>
    </row>
    <row r="482" spans="8:9" ht="15.75" customHeight="1">
      <c r="H482" s="2"/>
      <c r="I482" s="2"/>
    </row>
    <row r="483" spans="8:9" ht="15.75" customHeight="1">
      <c r="H483" s="2"/>
      <c r="I483" s="2"/>
    </row>
    <row r="484" spans="8:9" ht="15.75" customHeight="1">
      <c r="H484" s="2"/>
      <c r="I484" s="2"/>
    </row>
    <row r="485" spans="8:9" ht="15.75" customHeight="1">
      <c r="H485" s="2"/>
      <c r="I485" s="2"/>
    </row>
    <row r="486" spans="8:9" ht="15.75" customHeight="1">
      <c r="H486" s="2"/>
      <c r="I486" s="2"/>
    </row>
    <row r="487" spans="8:9" ht="15.75" customHeight="1">
      <c r="H487" s="2"/>
      <c r="I487" s="2"/>
    </row>
    <row r="488" spans="8:9" ht="15.75" customHeight="1">
      <c r="H488" s="2"/>
      <c r="I488" s="2"/>
    </row>
    <row r="489" spans="8:9" ht="15.75" customHeight="1">
      <c r="H489" s="2"/>
      <c r="I489" s="2"/>
    </row>
    <row r="490" spans="8:9" ht="15.75" customHeight="1">
      <c r="H490" s="2"/>
      <c r="I490" s="2"/>
    </row>
    <row r="491" spans="8:9" ht="15.75" customHeight="1">
      <c r="H491" s="2"/>
      <c r="I491" s="2"/>
    </row>
    <row r="492" spans="8:9" ht="15.75" customHeight="1">
      <c r="H492" s="2"/>
      <c r="I492" s="2"/>
    </row>
    <row r="493" spans="8:9" ht="15.75" customHeight="1">
      <c r="H493" s="2"/>
      <c r="I493" s="2"/>
    </row>
    <row r="494" spans="8:9" ht="15.75" customHeight="1">
      <c r="H494" s="2"/>
      <c r="I494" s="2"/>
    </row>
    <row r="495" spans="8:9" ht="15.75" customHeight="1">
      <c r="H495" s="2"/>
      <c r="I495" s="2"/>
    </row>
    <row r="496" spans="8:9" ht="15.75" customHeight="1">
      <c r="H496" s="2"/>
      <c r="I496" s="2"/>
    </row>
    <row r="497" spans="8:9" ht="15.75" customHeight="1">
      <c r="H497" s="2"/>
      <c r="I497" s="2"/>
    </row>
    <row r="498" spans="8:9" ht="15.75" customHeight="1">
      <c r="H498" s="2"/>
      <c r="I498" s="2"/>
    </row>
    <row r="499" spans="8:9" ht="15.75" customHeight="1">
      <c r="H499" s="2"/>
      <c r="I499" s="2"/>
    </row>
    <row r="500" spans="8:9" ht="15.75" customHeight="1">
      <c r="H500" s="2"/>
      <c r="I500" s="2"/>
    </row>
    <row r="501" spans="8:9" ht="15.75" customHeight="1">
      <c r="H501" s="2"/>
      <c r="I501" s="2"/>
    </row>
    <row r="502" spans="8:9" ht="15.75" customHeight="1">
      <c r="H502" s="2"/>
      <c r="I502" s="2"/>
    </row>
    <row r="503" spans="8:9" ht="15.75" customHeight="1">
      <c r="H503" s="2"/>
      <c r="I503" s="2"/>
    </row>
    <row r="504" spans="8:9" ht="15.75" customHeight="1">
      <c r="H504" s="2"/>
      <c r="I504" s="2"/>
    </row>
    <row r="505" spans="8:9" ht="15.75" customHeight="1">
      <c r="H505" s="2"/>
      <c r="I505" s="2"/>
    </row>
    <row r="506" spans="8:9" ht="15.75" customHeight="1">
      <c r="H506" s="2"/>
      <c r="I506" s="2"/>
    </row>
    <row r="507" spans="8:9" ht="15.75" customHeight="1">
      <c r="H507" s="2"/>
      <c r="I507" s="2"/>
    </row>
    <row r="508" spans="8:9" ht="15.75" customHeight="1">
      <c r="H508" s="2"/>
      <c r="I508" s="2"/>
    </row>
    <row r="509" spans="8:9" ht="15.75" customHeight="1">
      <c r="H509" s="2"/>
      <c r="I509" s="2"/>
    </row>
    <row r="510" spans="8:9" ht="15.75" customHeight="1">
      <c r="H510" s="2"/>
      <c r="I510" s="2"/>
    </row>
    <row r="511" spans="8:9" ht="15.75" customHeight="1">
      <c r="H511" s="2"/>
      <c r="I511" s="2"/>
    </row>
    <row r="512" spans="8:9" ht="15.75" customHeight="1">
      <c r="H512" s="2"/>
      <c r="I512" s="2"/>
    </row>
    <row r="513" spans="8:9" ht="15.75" customHeight="1">
      <c r="H513" s="2"/>
      <c r="I513" s="2"/>
    </row>
    <row r="514" spans="8:9" ht="15.75" customHeight="1">
      <c r="H514" s="2"/>
      <c r="I514" s="2"/>
    </row>
    <row r="515" spans="8:9" ht="15.75" customHeight="1">
      <c r="H515" s="2"/>
      <c r="I515" s="2"/>
    </row>
    <row r="516" spans="8:9" ht="15.75" customHeight="1">
      <c r="H516" s="2"/>
      <c r="I516" s="2"/>
    </row>
    <row r="517" spans="8:9" ht="15.75" customHeight="1">
      <c r="H517" s="2"/>
      <c r="I517" s="2"/>
    </row>
    <row r="518" spans="8:9" ht="15.75" customHeight="1">
      <c r="H518" s="2"/>
      <c r="I518" s="2"/>
    </row>
    <row r="519" spans="8:9" ht="15.75" customHeight="1">
      <c r="H519" s="2"/>
      <c r="I519" s="2"/>
    </row>
    <row r="520" spans="8:9" ht="15.75" customHeight="1">
      <c r="H520" s="2"/>
      <c r="I520" s="2"/>
    </row>
    <row r="521" spans="8:9" ht="15.75" customHeight="1">
      <c r="H521" s="2"/>
      <c r="I521" s="2"/>
    </row>
    <row r="522" spans="8:9" ht="15.75" customHeight="1">
      <c r="H522" s="2"/>
      <c r="I522" s="2"/>
    </row>
    <row r="523" spans="8:9" ht="15.75" customHeight="1">
      <c r="H523" s="2"/>
      <c r="I523" s="2"/>
    </row>
    <row r="524" spans="8:9" ht="15.75" customHeight="1">
      <c r="H524" s="2"/>
      <c r="I524" s="2"/>
    </row>
    <row r="525" spans="8:9" ht="15.75" customHeight="1">
      <c r="H525" s="2"/>
      <c r="I525" s="2"/>
    </row>
    <row r="526" spans="8:9" ht="15.75" customHeight="1">
      <c r="H526" s="2"/>
      <c r="I526" s="2"/>
    </row>
    <row r="527" spans="8:9" ht="15.75" customHeight="1">
      <c r="H527" s="2"/>
      <c r="I527" s="2"/>
    </row>
    <row r="528" spans="8:9" ht="15.75" customHeight="1">
      <c r="H528" s="2"/>
      <c r="I528" s="2"/>
    </row>
    <row r="529" spans="8:9" ht="15.75" customHeight="1">
      <c r="H529" s="2"/>
      <c r="I529" s="2"/>
    </row>
    <row r="530" spans="8:9" ht="15.75" customHeight="1">
      <c r="H530" s="2"/>
      <c r="I530" s="2"/>
    </row>
    <row r="531" spans="8:9" ht="15.75" customHeight="1">
      <c r="H531" s="2"/>
      <c r="I531" s="2"/>
    </row>
    <row r="532" spans="8:9" ht="15.75" customHeight="1">
      <c r="H532" s="2"/>
      <c r="I532" s="2"/>
    </row>
    <row r="533" spans="8:9" ht="15.75" customHeight="1">
      <c r="H533" s="2"/>
      <c r="I533" s="2"/>
    </row>
    <row r="534" spans="8:9" ht="15.75" customHeight="1">
      <c r="H534" s="2"/>
      <c r="I534" s="2"/>
    </row>
    <row r="535" spans="8:9" ht="15.75" customHeight="1">
      <c r="H535" s="2"/>
      <c r="I535" s="2"/>
    </row>
    <row r="536" spans="8:9" ht="15.75" customHeight="1">
      <c r="H536" s="2"/>
      <c r="I536" s="2"/>
    </row>
    <row r="537" spans="8:9" ht="15.75" customHeight="1">
      <c r="H537" s="2"/>
      <c r="I537" s="2"/>
    </row>
    <row r="538" spans="8:9" ht="15.75" customHeight="1">
      <c r="H538" s="2"/>
      <c r="I538" s="2"/>
    </row>
    <row r="539" spans="8:9" ht="15.75" customHeight="1">
      <c r="H539" s="2"/>
      <c r="I539" s="2"/>
    </row>
    <row r="540" spans="8:9" ht="15.75" customHeight="1">
      <c r="H540" s="2"/>
      <c r="I540" s="2"/>
    </row>
    <row r="541" spans="8:9" ht="15.75" customHeight="1">
      <c r="H541" s="2"/>
      <c r="I541" s="2"/>
    </row>
    <row r="542" spans="8:9" ht="15.75" customHeight="1">
      <c r="H542" s="2"/>
      <c r="I542" s="2"/>
    </row>
    <row r="543" spans="8:9" ht="15.75" customHeight="1">
      <c r="H543" s="2"/>
      <c r="I543" s="2"/>
    </row>
    <row r="544" spans="8:9" ht="15.75" customHeight="1">
      <c r="H544" s="2"/>
      <c r="I544" s="2"/>
    </row>
    <row r="545" spans="8:9" ht="15.75" customHeight="1">
      <c r="H545" s="2"/>
      <c r="I545" s="2"/>
    </row>
    <row r="546" spans="8:9" ht="15.75" customHeight="1">
      <c r="H546" s="2"/>
      <c r="I546" s="2"/>
    </row>
    <row r="547" spans="8:9" ht="15.75" customHeight="1">
      <c r="H547" s="2"/>
      <c r="I547" s="2"/>
    </row>
    <row r="548" spans="8:9" ht="15.75" customHeight="1">
      <c r="H548" s="2"/>
      <c r="I548" s="2"/>
    </row>
    <row r="549" spans="8:9" ht="15.75" customHeight="1">
      <c r="H549" s="2"/>
      <c r="I549" s="2"/>
    </row>
    <row r="550" spans="8:9" ht="15.75" customHeight="1">
      <c r="H550" s="2"/>
      <c r="I550" s="2"/>
    </row>
    <row r="551" spans="8:9" ht="15.75" customHeight="1">
      <c r="H551" s="2"/>
      <c r="I551" s="2"/>
    </row>
    <row r="552" spans="8:9" ht="15.75" customHeight="1">
      <c r="H552" s="2"/>
      <c r="I552" s="2"/>
    </row>
    <row r="553" spans="8:9" ht="15.75" customHeight="1">
      <c r="H553" s="2"/>
      <c r="I553" s="2"/>
    </row>
    <row r="554" spans="8:9" ht="15.75" customHeight="1">
      <c r="H554" s="2"/>
      <c r="I554" s="2"/>
    </row>
    <row r="555" spans="8:9" ht="15.75" customHeight="1">
      <c r="H555" s="2"/>
      <c r="I555" s="2"/>
    </row>
    <row r="556" spans="8:9" ht="15.75" customHeight="1">
      <c r="H556" s="2"/>
      <c r="I556" s="2"/>
    </row>
    <row r="557" spans="8:9" ht="15.75" customHeight="1">
      <c r="H557" s="2"/>
      <c r="I557" s="2"/>
    </row>
    <row r="558" spans="8:9" ht="15.75" customHeight="1">
      <c r="H558" s="2"/>
      <c r="I558" s="2"/>
    </row>
    <row r="559" spans="8:9" ht="15.75" customHeight="1">
      <c r="H559" s="2"/>
      <c r="I559" s="2"/>
    </row>
    <row r="560" spans="8:9" ht="15.75" customHeight="1">
      <c r="H560" s="2"/>
      <c r="I560" s="2"/>
    </row>
    <row r="561" spans="8:9" ht="15.75" customHeight="1">
      <c r="H561" s="2"/>
      <c r="I561" s="2"/>
    </row>
    <row r="562" spans="8:9" ht="15.75" customHeight="1">
      <c r="H562" s="2"/>
      <c r="I562" s="2"/>
    </row>
    <row r="563" spans="8:9" ht="15.75" customHeight="1">
      <c r="H563" s="2"/>
      <c r="I563" s="2"/>
    </row>
    <row r="564" spans="8:9" ht="15.75" customHeight="1">
      <c r="H564" s="2"/>
      <c r="I564" s="2"/>
    </row>
    <row r="565" spans="8:9" ht="15.75" customHeight="1">
      <c r="H565" s="2"/>
      <c r="I565" s="2"/>
    </row>
    <row r="566" spans="8:9" ht="15.75" customHeight="1">
      <c r="H566" s="2"/>
      <c r="I566" s="2"/>
    </row>
    <row r="567" spans="8:9" ht="15.75" customHeight="1">
      <c r="H567" s="2"/>
      <c r="I567" s="2"/>
    </row>
    <row r="568" spans="8:9" ht="15.75" customHeight="1">
      <c r="H568" s="2"/>
      <c r="I568" s="2"/>
    </row>
    <row r="569" spans="8:9" ht="15.75" customHeight="1">
      <c r="H569" s="2"/>
      <c r="I569" s="2"/>
    </row>
    <row r="570" spans="8:9" ht="15.75" customHeight="1">
      <c r="H570" s="2"/>
      <c r="I570" s="2"/>
    </row>
    <row r="571" spans="8:9" ht="15.75" customHeight="1">
      <c r="H571" s="2"/>
      <c r="I571" s="2"/>
    </row>
    <row r="572" spans="8:9" ht="15.75" customHeight="1">
      <c r="H572" s="2"/>
      <c r="I572" s="2"/>
    </row>
    <row r="573" spans="8:9" ht="15.75" customHeight="1">
      <c r="H573" s="2"/>
      <c r="I573" s="2"/>
    </row>
    <row r="574" spans="8:9" ht="15.75" customHeight="1">
      <c r="H574" s="2"/>
      <c r="I574" s="2"/>
    </row>
    <row r="575" spans="8:9" ht="15.75" customHeight="1">
      <c r="H575" s="2"/>
      <c r="I575" s="2"/>
    </row>
    <row r="576" spans="8:9" ht="15.75" customHeight="1">
      <c r="H576" s="2"/>
      <c r="I576" s="2"/>
    </row>
    <row r="577" spans="8:9" ht="15.75" customHeight="1">
      <c r="H577" s="2"/>
      <c r="I577" s="2"/>
    </row>
    <row r="578" spans="8:9" ht="15.75" customHeight="1">
      <c r="H578" s="2"/>
      <c r="I578" s="2"/>
    </row>
    <row r="579" spans="8:9" ht="15.75" customHeight="1">
      <c r="H579" s="2"/>
      <c r="I579" s="2"/>
    </row>
    <row r="580" spans="8:9" ht="15.75" customHeight="1">
      <c r="H580" s="2"/>
      <c r="I580" s="2"/>
    </row>
    <row r="581" spans="8:9" ht="15.75" customHeight="1">
      <c r="H581" s="2"/>
      <c r="I581" s="2"/>
    </row>
    <row r="582" spans="8:9" ht="15.75" customHeight="1">
      <c r="H582" s="2"/>
      <c r="I582" s="2"/>
    </row>
    <row r="583" spans="8:9" ht="15.75" customHeight="1">
      <c r="H583" s="2"/>
      <c r="I583" s="2"/>
    </row>
    <row r="584" spans="8:9" ht="15.75" customHeight="1">
      <c r="H584" s="2"/>
      <c r="I584" s="2"/>
    </row>
    <row r="585" spans="8:9" ht="15.75" customHeight="1">
      <c r="H585" s="2"/>
      <c r="I585" s="2"/>
    </row>
    <row r="586" spans="8:9" ht="15.75" customHeight="1">
      <c r="H586" s="2"/>
      <c r="I586" s="2"/>
    </row>
    <row r="587" spans="8:9" ht="15.75" customHeight="1">
      <c r="H587" s="2"/>
      <c r="I587" s="2"/>
    </row>
    <row r="588" spans="8:9" ht="15.75" customHeight="1">
      <c r="H588" s="2"/>
      <c r="I588" s="2"/>
    </row>
    <row r="589" spans="8:9" ht="15.75" customHeight="1">
      <c r="H589" s="2"/>
      <c r="I589" s="2"/>
    </row>
    <row r="590" spans="8:9" ht="15.75" customHeight="1">
      <c r="H590" s="2"/>
      <c r="I590" s="2"/>
    </row>
    <row r="591" spans="8:9" ht="15.75" customHeight="1">
      <c r="H591" s="2"/>
      <c r="I591" s="2"/>
    </row>
    <row r="592" spans="8:9" ht="15.75" customHeight="1">
      <c r="H592" s="2"/>
      <c r="I592" s="2"/>
    </row>
    <row r="593" spans="8:9" ht="15.75" customHeight="1">
      <c r="H593" s="2"/>
      <c r="I593" s="2"/>
    </row>
    <row r="594" spans="8:9" ht="15.75" customHeight="1">
      <c r="H594" s="2"/>
      <c r="I594" s="2"/>
    </row>
    <row r="595" spans="8:9" ht="15.75" customHeight="1">
      <c r="H595" s="2"/>
      <c r="I595" s="2"/>
    </row>
    <row r="596" spans="8:9" ht="15.75" customHeight="1">
      <c r="H596" s="2"/>
      <c r="I596" s="2"/>
    </row>
    <row r="597" spans="8:9" ht="15.75" customHeight="1">
      <c r="H597" s="2"/>
      <c r="I597" s="2"/>
    </row>
    <row r="598" spans="8:9" ht="15.75" customHeight="1">
      <c r="H598" s="2"/>
      <c r="I598" s="2"/>
    </row>
    <row r="599" spans="8:9" ht="15.75" customHeight="1">
      <c r="H599" s="2"/>
      <c r="I599" s="2"/>
    </row>
    <row r="600" spans="8:9" ht="15.75" customHeight="1">
      <c r="H600" s="2"/>
      <c r="I600" s="2"/>
    </row>
    <row r="601" spans="8:9" ht="15.75" customHeight="1">
      <c r="H601" s="2"/>
      <c r="I601" s="2"/>
    </row>
    <row r="602" spans="8:9" ht="15.75" customHeight="1">
      <c r="H602" s="2"/>
      <c r="I602" s="2"/>
    </row>
    <row r="603" spans="8:9" ht="15.75" customHeight="1">
      <c r="H603" s="2"/>
      <c r="I603" s="2"/>
    </row>
    <row r="604" spans="8:9" ht="15.75" customHeight="1">
      <c r="H604" s="2"/>
      <c r="I604" s="2"/>
    </row>
    <row r="605" spans="8:9" ht="15.75" customHeight="1">
      <c r="H605" s="2"/>
      <c r="I605" s="2"/>
    </row>
    <row r="606" spans="8:9" ht="15.75" customHeight="1">
      <c r="H606" s="2"/>
      <c r="I606" s="2"/>
    </row>
    <row r="607" spans="8:9" ht="15.75" customHeight="1">
      <c r="H607" s="2"/>
      <c r="I607" s="2"/>
    </row>
    <row r="608" spans="8:9" ht="15.75" customHeight="1">
      <c r="H608" s="2"/>
      <c r="I608" s="2"/>
    </row>
    <row r="609" spans="8:9" ht="15.75" customHeight="1">
      <c r="H609" s="2"/>
      <c r="I609" s="2"/>
    </row>
    <row r="610" spans="8:9" ht="15.75" customHeight="1">
      <c r="H610" s="2"/>
      <c r="I610" s="2"/>
    </row>
    <row r="611" spans="8:9" ht="15.75" customHeight="1">
      <c r="H611" s="2"/>
      <c r="I611" s="2"/>
    </row>
    <row r="612" spans="8:9" ht="15.75" customHeight="1">
      <c r="H612" s="2"/>
      <c r="I612" s="2"/>
    </row>
    <row r="613" spans="8:9" ht="15.75" customHeight="1">
      <c r="H613" s="2"/>
      <c r="I613" s="2"/>
    </row>
    <row r="614" spans="8:9" ht="15.75" customHeight="1">
      <c r="H614" s="2"/>
      <c r="I614" s="2"/>
    </row>
    <row r="615" spans="8:9" ht="15.75" customHeight="1">
      <c r="H615" s="2"/>
      <c r="I615" s="2"/>
    </row>
    <row r="616" spans="8:9" ht="15.75" customHeight="1">
      <c r="H616" s="2"/>
      <c r="I616" s="2"/>
    </row>
    <row r="617" spans="8:9" ht="15.75" customHeight="1">
      <c r="H617" s="2"/>
      <c r="I617" s="2"/>
    </row>
    <row r="618" spans="8:9" ht="15.75" customHeight="1">
      <c r="H618" s="2"/>
      <c r="I618" s="2"/>
    </row>
    <row r="619" spans="8:9" ht="15.75" customHeight="1">
      <c r="H619" s="2"/>
      <c r="I619" s="2"/>
    </row>
    <row r="620" spans="8:9" ht="15.75" customHeight="1">
      <c r="H620" s="2"/>
      <c r="I620" s="2"/>
    </row>
    <row r="621" spans="8:9" ht="15.75" customHeight="1">
      <c r="H621" s="2"/>
      <c r="I621" s="2"/>
    </row>
    <row r="622" spans="8:9" ht="15.75" customHeight="1">
      <c r="H622" s="2"/>
      <c r="I622" s="2"/>
    </row>
    <row r="623" spans="8:9" ht="15.75" customHeight="1">
      <c r="H623" s="2"/>
      <c r="I623" s="2"/>
    </row>
    <row r="624" spans="8:9" ht="15.75" customHeight="1">
      <c r="H624" s="2"/>
      <c r="I624" s="2"/>
    </row>
    <row r="625" spans="8:9" ht="15.75" customHeight="1">
      <c r="H625" s="2"/>
      <c r="I625" s="2"/>
    </row>
    <row r="626" spans="8:9" ht="15.75" customHeight="1">
      <c r="H626" s="2"/>
      <c r="I626" s="2"/>
    </row>
    <row r="627" spans="8:9" ht="15.75" customHeight="1">
      <c r="H627" s="2"/>
      <c r="I627" s="2"/>
    </row>
    <row r="628" spans="8:9" ht="15.75" customHeight="1">
      <c r="H628" s="2"/>
      <c r="I628" s="2"/>
    </row>
    <row r="629" spans="8:9" ht="15.75" customHeight="1">
      <c r="H629" s="2"/>
      <c r="I629" s="2"/>
    </row>
    <row r="630" spans="8:9" ht="15.75" customHeight="1">
      <c r="H630" s="2"/>
      <c r="I630" s="2"/>
    </row>
    <row r="631" spans="8:9" ht="15.75" customHeight="1">
      <c r="H631" s="2"/>
      <c r="I631" s="2"/>
    </row>
    <row r="632" spans="8:9" ht="15.75" customHeight="1">
      <c r="H632" s="2"/>
      <c r="I632" s="2"/>
    </row>
    <row r="633" spans="8:9" ht="15.75" customHeight="1">
      <c r="H633" s="2"/>
      <c r="I633" s="2"/>
    </row>
    <row r="634" spans="8:9" ht="15.75" customHeight="1">
      <c r="H634" s="2"/>
      <c r="I634" s="2"/>
    </row>
    <row r="635" spans="8:9" ht="15.75" customHeight="1">
      <c r="H635" s="2"/>
      <c r="I635" s="2"/>
    </row>
    <row r="636" spans="8:9" ht="15.75" customHeight="1">
      <c r="H636" s="2"/>
      <c r="I636" s="2"/>
    </row>
    <row r="637" spans="8:9" ht="15.75" customHeight="1">
      <c r="H637" s="2"/>
      <c r="I637" s="2"/>
    </row>
    <row r="638" spans="8:9" ht="15.75" customHeight="1">
      <c r="H638" s="2"/>
      <c r="I638" s="2"/>
    </row>
    <row r="639" spans="8:9" ht="15.75" customHeight="1">
      <c r="H639" s="2"/>
      <c r="I639" s="2"/>
    </row>
    <row r="640" spans="8:9" ht="15.75" customHeight="1">
      <c r="H640" s="2"/>
      <c r="I640" s="2"/>
    </row>
    <row r="641" spans="8:9" ht="15.75" customHeight="1">
      <c r="H641" s="2"/>
      <c r="I641" s="2"/>
    </row>
    <row r="642" spans="8:9" ht="15.75" customHeight="1">
      <c r="H642" s="2"/>
      <c r="I642" s="2"/>
    </row>
    <row r="643" spans="8:9" ht="15.75" customHeight="1">
      <c r="H643" s="2"/>
      <c r="I643" s="2"/>
    </row>
    <row r="644" spans="8:9" ht="15.75" customHeight="1">
      <c r="H644" s="2"/>
      <c r="I644" s="2"/>
    </row>
    <row r="645" spans="8:9" ht="15.75" customHeight="1">
      <c r="H645" s="2"/>
      <c r="I645" s="2"/>
    </row>
    <row r="646" spans="8:9" ht="15.75" customHeight="1">
      <c r="H646" s="2"/>
      <c r="I646" s="2"/>
    </row>
    <row r="647" spans="8:9" ht="15.75" customHeight="1">
      <c r="H647" s="2"/>
      <c r="I647" s="2"/>
    </row>
    <row r="648" spans="8:9" ht="15.75" customHeight="1">
      <c r="H648" s="2"/>
      <c r="I648" s="2"/>
    </row>
    <row r="649" spans="8:9" ht="15.75" customHeight="1">
      <c r="H649" s="2"/>
      <c r="I649" s="2"/>
    </row>
    <row r="650" spans="8:9" ht="15.75" customHeight="1">
      <c r="H650" s="2"/>
      <c r="I650" s="2"/>
    </row>
    <row r="651" spans="8:9" ht="15.75" customHeight="1">
      <c r="H651" s="2"/>
      <c r="I651" s="2"/>
    </row>
    <row r="652" spans="8:9" ht="15.75" customHeight="1">
      <c r="H652" s="2"/>
      <c r="I652" s="2"/>
    </row>
    <row r="653" spans="8:9" ht="15.75" customHeight="1">
      <c r="H653" s="2"/>
      <c r="I653" s="2"/>
    </row>
    <row r="654" spans="8:9" ht="15.75" customHeight="1">
      <c r="H654" s="2"/>
      <c r="I654" s="2"/>
    </row>
    <row r="655" spans="8:9" ht="15.75" customHeight="1">
      <c r="H655" s="2"/>
      <c r="I655" s="2"/>
    </row>
    <row r="656" spans="8:9" ht="15.75" customHeight="1">
      <c r="H656" s="2"/>
      <c r="I656" s="2"/>
    </row>
    <row r="657" spans="8:9" ht="15.75" customHeight="1">
      <c r="H657" s="2"/>
      <c r="I657" s="2"/>
    </row>
    <row r="658" spans="8:9" ht="15.75" customHeight="1">
      <c r="H658" s="2"/>
      <c r="I658" s="2"/>
    </row>
    <row r="659" spans="8:9" ht="15.75" customHeight="1">
      <c r="H659" s="2"/>
      <c r="I659" s="2"/>
    </row>
    <row r="660" spans="8:9" ht="15.75" customHeight="1">
      <c r="H660" s="2"/>
      <c r="I660" s="2"/>
    </row>
    <row r="661" spans="8:9" ht="15.75" customHeight="1">
      <c r="H661" s="2"/>
      <c r="I661" s="2"/>
    </row>
    <row r="662" spans="8:9" ht="15.75" customHeight="1">
      <c r="H662" s="2"/>
      <c r="I662" s="2"/>
    </row>
    <row r="663" spans="8:9" ht="15.75" customHeight="1">
      <c r="H663" s="2"/>
      <c r="I663" s="2"/>
    </row>
    <row r="664" spans="8:9" ht="15.75" customHeight="1">
      <c r="H664" s="2"/>
      <c r="I664" s="2"/>
    </row>
    <row r="665" spans="8:9" ht="15.75" customHeight="1">
      <c r="H665" s="2"/>
      <c r="I665" s="2"/>
    </row>
    <row r="666" spans="8:9" ht="15.75" customHeight="1">
      <c r="H666" s="2"/>
      <c r="I666" s="2"/>
    </row>
    <row r="667" spans="8:9" ht="15.75" customHeight="1">
      <c r="H667" s="2"/>
      <c r="I667" s="2"/>
    </row>
    <row r="668" spans="8:9" ht="15.75" customHeight="1">
      <c r="H668" s="2"/>
      <c r="I668" s="2"/>
    </row>
    <row r="669" spans="8:9" ht="15.75" customHeight="1">
      <c r="H669" s="2"/>
      <c r="I669" s="2"/>
    </row>
    <row r="670" spans="8:9" ht="15.75" customHeight="1">
      <c r="H670" s="2"/>
      <c r="I670" s="2"/>
    </row>
    <row r="671" spans="8:9" ht="15.75" customHeight="1">
      <c r="H671" s="2"/>
      <c r="I671" s="2"/>
    </row>
    <row r="672" spans="8:9" ht="15.75" customHeight="1">
      <c r="H672" s="2"/>
      <c r="I672" s="2"/>
    </row>
    <row r="673" spans="8:9" ht="15.75" customHeight="1">
      <c r="H673" s="2"/>
      <c r="I673" s="2"/>
    </row>
    <row r="674" spans="8:9" ht="15.75" customHeight="1">
      <c r="H674" s="2"/>
      <c r="I674" s="2"/>
    </row>
    <row r="675" spans="8:9" ht="15.75" customHeight="1">
      <c r="H675" s="2"/>
      <c r="I675" s="2"/>
    </row>
    <row r="676" spans="8:9" ht="15.75" customHeight="1">
      <c r="H676" s="2"/>
      <c r="I676" s="2"/>
    </row>
    <row r="677" spans="8:9" ht="15.75" customHeight="1">
      <c r="H677" s="2"/>
      <c r="I677" s="2"/>
    </row>
    <row r="678" spans="8:9" ht="15.75" customHeight="1">
      <c r="H678" s="2"/>
      <c r="I678" s="2"/>
    </row>
    <row r="679" spans="8:9" ht="15.75" customHeight="1">
      <c r="H679" s="2"/>
      <c r="I679" s="2"/>
    </row>
    <row r="680" spans="8:9" ht="15.75" customHeight="1">
      <c r="H680" s="2"/>
      <c r="I680" s="2"/>
    </row>
    <row r="681" spans="8:9" ht="15.75" customHeight="1">
      <c r="H681" s="2"/>
      <c r="I681" s="2"/>
    </row>
    <row r="682" spans="8:9" ht="15.75" customHeight="1">
      <c r="H682" s="2"/>
      <c r="I682" s="2"/>
    </row>
    <row r="683" spans="8:9" ht="15.75" customHeight="1">
      <c r="H683" s="2"/>
      <c r="I683" s="2"/>
    </row>
    <row r="684" spans="8:9" ht="15.75" customHeight="1">
      <c r="H684" s="2"/>
      <c r="I684" s="2"/>
    </row>
    <row r="685" spans="8:9" ht="15.75" customHeight="1">
      <c r="H685" s="2"/>
      <c r="I685" s="2"/>
    </row>
    <row r="686" spans="8:9" ht="15.75" customHeight="1">
      <c r="H686" s="2"/>
      <c r="I686" s="2"/>
    </row>
    <row r="687" spans="8:9" ht="15.75" customHeight="1">
      <c r="H687" s="2"/>
      <c r="I687" s="2"/>
    </row>
    <row r="688" spans="8:9" ht="15.75" customHeight="1">
      <c r="H688" s="2"/>
      <c r="I688" s="2"/>
    </row>
    <row r="689" spans="8:9" ht="15.75" customHeight="1">
      <c r="H689" s="2"/>
      <c r="I689" s="2"/>
    </row>
    <row r="690" spans="8:9" ht="15.75" customHeight="1">
      <c r="H690" s="2"/>
      <c r="I690" s="2"/>
    </row>
    <row r="691" spans="8:9" ht="15.75" customHeight="1">
      <c r="H691" s="2"/>
      <c r="I691" s="2"/>
    </row>
    <row r="692" spans="8:9" ht="15.75" customHeight="1">
      <c r="H692" s="2"/>
      <c r="I692" s="2"/>
    </row>
    <row r="693" spans="8:9" ht="15.75" customHeight="1">
      <c r="H693" s="2"/>
      <c r="I693" s="2"/>
    </row>
    <row r="694" spans="8:9" ht="15.75" customHeight="1">
      <c r="H694" s="2"/>
      <c r="I694" s="2"/>
    </row>
    <row r="695" spans="8:9" ht="15.75" customHeight="1">
      <c r="H695" s="2"/>
      <c r="I695" s="2"/>
    </row>
    <row r="696" spans="8:9" ht="15.75" customHeight="1">
      <c r="H696" s="2"/>
      <c r="I696" s="2"/>
    </row>
    <row r="697" spans="8:9" ht="15.75" customHeight="1">
      <c r="H697" s="2"/>
      <c r="I697" s="2"/>
    </row>
    <row r="698" spans="8:9" ht="15.75" customHeight="1">
      <c r="H698" s="2"/>
      <c r="I698" s="2"/>
    </row>
    <row r="699" spans="8:9" ht="15.75" customHeight="1">
      <c r="H699" s="2"/>
      <c r="I699" s="2"/>
    </row>
    <row r="700" spans="8:9" ht="15.75" customHeight="1">
      <c r="H700" s="2"/>
      <c r="I700" s="2"/>
    </row>
    <row r="701" spans="8:9" ht="15.75" customHeight="1">
      <c r="H701" s="2"/>
      <c r="I701" s="2"/>
    </row>
    <row r="702" spans="8:9" ht="15.75" customHeight="1">
      <c r="H702" s="2"/>
      <c r="I702" s="2"/>
    </row>
    <row r="703" spans="8:9" ht="15.75" customHeight="1">
      <c r="H703" s="2"/>
      <c r="I703" s="2"/>
    </row>
    <row r="704" spans="8:9" ht="15.75" customHeight="1">
      <c r="H704" s="2"/>
      <c r="I704" s="2"/>
    </row>
    <row r="705" spans="8:9" ht="15.75" customHeight="1">
      <c r="H705" s="2"/>
      <c r="I705" s="2"/>
    </row>
    <row r="706" spans="8:9" ht="15.75" customHeight="1">
      <c r="H706" s="2"/>
      <c r="I706" s="2"/>
    </row>
    <row r="707" spans="8:9" ht="15.75" customHeight="1">
      <c r="H707" s="2"/>
      <c r="I707" s="2"/>
    </row>
    <row r="708" spans="8:9" ht="15.75" customHeight="1">
      <c r="H708" s="2"/>
      <c r="I708" s="2"/>
    </row>
    <row r="709" spans="8:9" ht="15.75" customHeight="1">
      <c r="H709" s="2"/>
      <c r="I709" s="2"/>
    </row>
    <row r="710" spans="8:9" ht="15.75" customHeight="1">
      <c r="H710" s="2"/>
      <c r="I710" s="2"/>
    </row>
    <row r="711" spans="8:9" ht="15.75" customHeight="1">
      <c r="H711" s="2"/>
      <c r="I711" s="2"/>
    </row>
    <row r="712" spans="8:9" ht="15.75" customHeight="1">
      <c r="H712" s="2"/>
      <c r="I712" s="2"/>
    </row>
    <row r="713" spans="8:9" ht="15.75" customHeight="1">
      <c r="H713" s="2"/>
      <c r="I713" s="2"/>
    </row>
    <row r="714" spans="8:9" ht="15.75" customHeight="1">
      <c r="H714" s="2"/>
      <c r="I714" s="2"/>
    </row>
    <row r="715" spans="8:9" ht="15.75" customHeight="1">
      <c r="H715" s="2"/>
      <c r="I715" s="2"/>
    </row>
    <row r="716" spans="8:9" ht="15.75" customHeight="1">
      <c r="H716" s="2"/>
      <c r="I716" s="2"/>
    </row>
    <row r="717" spans="8:9" ht="15.75" customHeight="1">
      <c r="H717" s="2"/>
      <c r="I717" s="2"/>
    </row>
    <row r="718" spans="8:9" ht="15.75" customHeight="1">
      <c r="H718" s="2"/>
      <c r="I718" s="2"/>
    </row>
    <row r="719" spans="8:9" ht="15.75" customHeight="1">
      <c r="H719" s="2"/>
      <c r="I719" s="2"/>
    </row>
    <row r="720" spans="8:9" ht="15.75" customHeight="1">
      <c r="H720" s="2"/>
      <c r="I720" s="2"/>
    </row>
    <row r="721" spans="8:9" ht="15.75" customHeight="1">
      <c r="H721" s="2"/>
      <c r="I721" s="2"/>
    </row>
    <row r="722" spans="8:9" ht="15.75" customHeight="1">
      <c r="H722" s="2"/>
      <c r="I722" s="2"/>
    </row>
    <row r="723" spans="8:9" ht="15.75" customHeight="1">
      <c r="H723" s="2"/>
      <c r="I723" s="2"/>
    </row>
    <row r="724" spans="8:9" ht="15.75" customHeight="1">
      <c r="H724" s="2"/>
      <c r="I724" s="2"/>
    </row>
    <row r="725" spans="8:9" ht="15.75" customHeight="1">
      <c r="H725" s="2"/>
      <c r="I725" s="2"/>
    </row>
    <row r="726" spans="8:9" ht="15.75" customHeight="1">
      <c r="H726" s="2"/>
      <c r="I726" s="2"/>
    </row>
    <row r="727" spans="8:9" ht="15.75" customHeight="1">
      <c r="H727" s="2"/>
      <c r="I727" s="2"/>
    </row>
    <row r="728" spans="8:9" ht="15.75" customHeight="1">
      <c r="H728" s="2"/>
      <c r="I728" s="2"/>
    </row>
    <row r="729" spans="8:9" ht="15.75" customHeight="1">
      <c r="H729" s="2"/>
      <c r="I729" s="2"/>
    </row>
    <row r="730" spans="8:9" ht="15.75" customHeight="1">
      <c r="H730" s="2"/>
      <c r="I730" s="2"/>
    </row>
    <row r="731" spans="8:9" ht="15.75" customHeight="1">
      <c r="H731" s="2"/>
      <c r="I731" s="2"/>
    </row>
    <row r="732" spans="8:9" ht="15.75" customHeight="1">
      <c r="H732" s="2"/>
      <c r="I732" s="2"/>
    </row>
    <row r="733" spans="8:9" ht="15.75" customHeight="1">
      <c r="H733" s="2"/>
      <c r="I733" s="2"/>
    </row>
    <row r="734" spans="8:9" ht="15.75" customHeight="1">
      <c r="H734" s="2"/>
      <c r="I734" s="2"/>
    </row>
    <row r="735" spans="8:9" ht="15.75" customHeight="1">
      <c r="H735" s="2"/>
      <c r="I735" s="2"/>
    </row>
    <row r="736" spans="8:9" ht="15.75" customHeight="1">
      <c r="H736" s="2"/>
      <c r="I736" s="2"/>
    </row>
    <row r="737" spans="8:9" ht="15.75" customHeight="1">
      <c r="H737" s="2"/>
      <c r="I737" s="2"/>
    </row>
    <row r="738" spans="8:9" ht="15.75" customHeight="1">
      <c r="H738" s="2"/>
      <c r="I738" s="2"/>
    </row>
    <row r="739" spans="8:9" ht="15.75" customHeight="1">
      <c r="H739" s="2"/>
      <c r="I739" s="2"/>
    </row>
    <row r="740" spans="8:9" ht="15.75" customHeight="1">
      <c r="H740" s="2"/>
      <c r="I740" s="2"/>
    </row>
    <row r="741" spans="8:9" ht="15.75" customHeight="1">
      <c r="H741" s="2"/>
      <c r="I741" s="2"/>
    </row>
    <row r="742" spans="8:9" ht="15.75" customHeight="1">
      <c r="H742" s="2"/>
      <c r="I742" s="2"/>
    </row>
    <row r="743" spans="8:9" ht="15.75" customHeight="1">
      <c r="H743" s="2"/>
      <c r="I743" s="2"/>
    </row>
    <row r="744" spans="8:9" ht="15.75" customHeight="1">
      <c r="H744" s="2"/>
      <c r="I744" s="2"/>
    </row>
    <row r="745" spans="8:9" ht="15.75" customHeight="1">
      <c r="H745" s="2"/>
      <c r="I745" s="2"/>
    </row>
    <row r="746" spans="8:9" ht="15.75" customHeight="1">
      <c r="H746" s="2"/>
      <c r="I746" s="2"/>
    </row>
    <row r="747" spans="8:9" ht="15.75" customHeight="1">
      <c r="H747" s="2"/>
      <c r="I747" s="2"/>
    </row>
    <row r="748" spans="8:9" ht="15.75" customHeight="1">
      <c r="H748" s="2"/>
      <c r="I748" s="2"/>
    </row>
    <row r="749" spans="8:9" ht="15.75" customHeight="1">
      <c r="H749" s="2"/>
      <c r="I749" s="2"/>
    </row>
    <row r="750" spans="8:9" ht="15.75" customHeight="1">
      <c r="H750" s="2"/>
      <c r="I750" s="2"/>
    </row>
    <row r="751" spans="8:9" ht="15.75" customHeight="1">
      <c r="H751" s="2"/>
      <c r="I751" s="2"/>
    </row>
    <row r="752" spans="8:9" ht="15.75" customHeight="1">
      <c r="H752" s="2"/>
      <c r="I752" s="2"/>
    </row>
    <row r="753" spans="8:9" ht="15.75" customHeight="1">
      <c r="H753" s="2"/>
      <c r="I753" s="2"/>
    </row>
    <row r="754" spans="8:9" ht="15.75" customHeight="1">
      <c r="H754" s="2"/>
      <c r="I754" s="2"/>
    </row>
    <row r="755" spans="8:9" ht="15.75" customHeight="1">
      <c r="H755" s="2"/>
      <c r="I755" s="2"/>
    </row>
    <row r="756" spans="8:9" ht="15.75" customHeight="1">
      <c r="H756" s="2"/>
      <c r="I756" s="2"/>
    </row>
    <row r="757" spans="8:9" ht="15.75" customHeight="1">
      <c r="H757" s="2"/>
      <c r="I757" s="2"/>
    </row>
    <row r="758" spans="8:9" ht="15.75" customHeight="1">
      <c r="H758" s="2"/>
      <c r="I758" s="2"/>
    </row>
    <row r="759" spans="8:9" ht="15.75" customHeight="1">
      <c r="H759" s="2"/>
      <c r="I759" s="2"/>
    </row>
    <row r="760" spans="8:9" ht="15.75" customHeight="1">
      <c r="H760" s="2"/>
      <c r="I760" s="2"/>
    </row>
    <row r="761" spans="8:9" ht="15.75" customHeight="1">
      <c r="H761" s="2"/>
      <c r="I761" s="2"/>
    </row>
    <row r="762" spans="8:9" ht="15.75" customHeight="1">
      <c r="H762" s="2"/>
      <c r="I762" s="2"/>
    </row>
    <row r="763" spans="8:9" ht="15.75" customHeight="1">
      <c r="H763" s="2"/>
      <c r="I763" s="2"/>
    </row>
    <row r="764" spans="8:9" ht="15.75" customHeight="1">
      <c r="H764" s="2"/>
      <c r="I764" s="2"/>
    </row>
    <row r="765" spans="8:9" ht="15.75" customHeight="1">
      <c r="H765" s="2"/>
      <c r="I765" s="2"/>
    </row>
    <row r="766" spans="8:9" ht="15.75" customHeight="1">
      <c r="H766" s="2"/>
      <c r="I766" s="2"/>
    </row>
    <row r="767" spans="8:9" ht="15.75" customHeight="1">
      <c r="H767" s="2"/>
      <c r="I767" s="2"/>
    </row>
    <row r="768" spans="8:9" ht="15.75" customHeight="1">
      <c r="H768" s="2"/>
      <c r="I768" s="2"/>
    </row>
    <row r="769" spans="8:9" ht="15.75" customHeight="1">
      <c r="H769" s="2"/>
      <c r="I769" s="2"/>
    </row>
    <row r="770" spans="8:9" ht="15.75" customHeight="1">
      <c r="H770" s="2"/>
      <c r="I770" s="2"/>
    </row>
    <row r="771" spans="8:9" ht="15.75" customHeight="1">
      <c r="H771" s="2"/>
      <c r="I771" s="2"/>
    </row>
    <row r="772" spans="8:9" ht="15.75" customHeight="1">
      <c r="H772" s="2"/>
      <c r="I772" s="2"/>
    </row>
    <row r="773" spans="8:9" ht="15.75" customHeight="1">
      <c r="H773" s="2"/>
      <c r="I773" s="2"/>
    </row>
    <row r="774" spans="8:9" ht="15.75" customHeight="1">
      <c r="H774" s="2"/>
      <c r="I774" s="2"/>
    </row>
    <row r="775" spans="8:9" ht="15.75" customHeight="1">
      <c r="H775" s="2"/>
      <c r="I775" s="2"/>
    </row>
    <row r="776" spans="8:9" ht="15.75" customHeight="1">
      <c r="H776" s="2"/>
      <c r="I776" s="2"/>
    </row>
    <row r="777" spans="8:9" ht="15.75" customHeight="1">
      <c r="H777" s="2"/>
      <c r="I777" s="2"/>
    </row>
    <row r="778" spans="8:9" ht="15.75" customHeight="1">
      <c r="H778" s="2"/>
      <c r="I778" s="2"/>
    </row>
    <row r="779" spans="8:9" ht="15.75" customHeight="1">
      <c r="H779" s="2"/>
      <c r="I779" s="2"/>
    </row>
    <row r="780" spans="8:9" ht="15.75" customHeight="1">
      <c r="H780" s="2"/>
      <c r="I780" s="2"/>
    </row>
    <row r="781" spans="8:9" ht="15.75" customHeight="1">
      <c r="H781" s="2"/>
      <c r="I781" s="2"/>
    </row>
    <row r="782" spans="8:9" ht="15.75" customHeight="1">
      <c r="H782" s="2"/>
      <c r="I782" s="2"/>
    </row>
    <row r="783" spans="8:9" ht="15.75" customHeight="1">
      <c r="H783" s="2"/>
      <c r="I783" s="2"/>
    </row>
    <row r="784" spans="8:9" ht="15.75" customHeight="1">
      <c r="H784" s="2"/>
      <c r="I784" s="2"/>
    </row>
    <row r="785" spans="8:9" ht="15.75" customHeight="1">
      <c r="H785" s="2"/>
      <c r="I785" s="2"/>
    </row>
    <row r="786" spans="8:9" ht="15.75" customHeight="1">
      <c r="H786" s="2"/>
      <c r="I786" s="2"/>
    </row>
    <row r="787" spans="8:9" ht="15.75" customHeight="1">
      <c r="H787" s="2"/>
      <c r="I787" s="2"/>
    </row>
    <row r="788" spans="8:9" ht="15.75" customHeight="1">
      <c r="H788" s="2"/>
      <c r="I788" s="2"/>
    </row>
    <row r="789" spans="8:9" ht="15.75" customHeight="1">
      <c r="H789" s="2"/>
      <c r="I789" s="2"/>
    </row>
    <row r="790" spans="8:9" ht="15.75" customHeight="1">
      <c r="H790" s="2"/>
      <c r="I790" s="2"/>
    </row>
    <row r="791" spans="8:9" ht="15.75" customHeight="1">
      <c r="H791" s="2"/>
      <c r="I791" s="2"/>
    </row>
    <row r="792" spans="8:9" ht="15.75" customHeight="1">
      <c r="H792" s="2"/>
      <c r="I792" s="2"/>
    </row>
    <row r="793" spans="8:9" ht="15.75" customHeight="1">
      <c r="H793" s="2"/>
      <c r="I793" s="2"/>
    </row>
    <row r="794" spans="8:9" ht="15.75" customHeight="1">
      <c r="H794" s="2"/>
      <c r="I794" s="2"/>
    </row>
    <row r="795" spans="8:9" ht="15.75" customHeight="1">
      <c r="H795" s="2"/>
      <c r="I795" s="2"/>
    </row>
    <row r="796" spans="8:9" ht="15.75" customHeight="1">
      <c r="H796" s="2"/>
      <c r="I796" s="2"/>
    </row>
    <row r="797" spans="8:9" ht="15.75" customHeight="1">
      <c r="H797" s="2"/>
      <c r="I797" s="2"/>
    </row>
    <row r="798" spans="8:9" ht="15.75" customHeight="1">
      <c r="H798" s="2"/>
      <c r="I798" s="2"/>
    </row>
    <row r="799" spans="8:9" ht="15.75" customHeight="1">
      <c r="H799" s="2"/>
      <c r="I799" s="2"/>
    </row>
    <row r="800" spans="8:9" ht="15.75" customHeight="1">
      <c r="H800" s="2"/>
      <c r="I800" s="2"/>
    </row>
    <row r="801" spans="8:9" ht="15.75" customHeight="1">
      <c r="H801" s="2"/>
      <c r="I801" s="2"/>
    </row>
    <row r="802" spans="8:9" ht="15.75" customHeight="1">
      <c r="H802" s="2"/>
      <c r="I802" s="2"/>
    </row>
    <row r="803" spans="8:9" ht="15.75" customHeight="1">
      <c r="H803" s="2"/>
      <c r="I803" s="2"/>
    </row>
    <row r="804" spans="8:9" ht="15.75" customHeight="1">
      <c r="H804" s="2"/>
      <c r="I804" s="2"/>
    </row>
    <row r="805" spans="8:9" ht="15.75" customHeight="1">
      <c r="H805" s="2"/>
      <c r="I805" s="2"/>
    </row>
    <row r="806" spans="8:9" ht="15.75" customHeight="1">
      <c r="H806" s="2"/>
      <c r="I806" s="2"/>
    </row>
    <row r="807" spans="8:9" ht="15.75" customHeight="1">
      <c r="H807" s="2"/>
      <c r="I807" s="2"/>
    </row>
    <row r="808" spans="8:9" ht="15.75" customHeight="1">
      <c r="H808" s="2"/>
      <c r="I808" s="2"/>
    </row>
    <row r="809" spans="8:9" ht="15.75" customHeight="1">
      <c r="H809" s="2"/>
      <c r="I809" s="2"/>
    </row>
    <row r="810" spans="8:9" ht="15.75" customHeight="1">
      <c r="H810" s="2"/>
      <c r="I810" s="2"/>
    </row>
    <row r="811" spans="8:9" ht="15.75" customHeight="1">
      <c r="H811" s="2"/>
      <c r="I811" s="2"/>
    </row>
    <row r="812" spans="8:9" ht="15.75" customHeight="1">
      <c r="H812" s="2"/>
      <c r="I812" s="2"/>
    </row>
    <row r="813" spans="8:9" ht="15.75" customHeight="1">
      <c r="H813" s="2"/>
      <c r="I813" s="2"/>
    </row>
    <row r="814" spans="8:9" ht="15.75" customHeight="1">
      <c r="H814" s="2"/>
      <c r="I814" s="2"/>
    </row>
    <row r="815" spans="8:9" ht="15.75" customHeight="1">
      <c r="H815" s="2"/>
      <c r="I815" s="2"/>
    </row>
    <row r="816" spans="8:9" ht="15.75" customHeight="1">
      <c r="H816" s="2"/>
      <c r="I816" s="2"/>
    </row>
    <row r="817" spans="8:9" ht="15.75" customHeight="1">
      <c r="H817" s="2"/>
      <c r="I817" s="2"/>
    </row>
    <row r="818" spans="8:9" ht="15.75" customHeight="1">
      <c r="H818" s="2"/>
      <c r="I818" s="2"/>
    </row>
    <row r="819" spans="8:9" ht="15.75" customHeight="1">
      <c r="H819" s="2"/>
      <c r="I819" s="2"/>
    </row>
    <row r="820" spans="8:9" ht="15.75" customHeight="1">
      <c r="H820" s="2"/>
      <c r="I820" s="2"/>
    </row>
    <row r="821" spans="8:9" ht="15.75" customHeight="1">
      <c r="H821" s="2"/>
      <c r="I821" s="2"/>
    </row>
    <row r="822" spans="8:9" ht="15.75" customHeight="1">
      <c r="H822" s="2"/>
      <c r="I822" s="2"/>
    </row>
    <row r="823" spans="8:9" ht="15.75" customHeight="1">
      <c r="H823" s="2"/>
      <c r="I823" s="2"/>
    </row>
    <row r="824" spans="8:9" ht="15.75" customHeight="1">
      <c r="H824" s="2"/>
      <c r="I824" s="2"/>
    </row>
    <row r="825" spans="8:9" ht="15.75" customHeight="1">
      <c r="H825" s="2"/>
      <c r="I825" s="2"/>
    </row>
    <row r="826" spans="8:9" ht="15.75" customHeight="1">
      <c r="H826" s="2"/>
      <c r="I826" s="2"/>
    </row>
    <row r="827" spans="8:9" ht="15.75" customHeight="1">
      <c r="H827" s="2"/>
      <c r="I827" s="2"/>
    </row>
    <row r="828" spans="8:9" ht="15.75" customHeight="1">
      <c r="H828" s="2"/>
      <c r="I828" s="2"/>
    </row>
    <row r="829" spans="8:9" ht="15.75" customHeight="1">
      <c r="H829" s="2"/>
      <c r="I829" s="2"/>
    </row>
    <row r="830" spans="8:9" ht="15.75" customHeight="1">
      <c r="H830" s="2"/>
      <c r="I830" s="2"/>
    </row>
    <row r="831" spans="8:9" ht="15.75" customHeight="1">
      <c r="H831" s="2"/>
      <c r="I831" s="2"/>
    </row>
    <row r="832" spans="8:9" ht="15.75" customHeight="1">
      <c r="H832" s="2"/>
      <c r="I832" s="2"/>
    </row>
    <row r="833" spans="8:9" ht="15.75" customHeight="1">
      <c r="H833" s="2"/>
      <c r="I833" s="2"/>
    </row>
    <row r="834" spans="8:9" ht="15.75" customHeight="1">
      <c r="H834" s="2"/>
      <c r="I834" s="2"/>
    </row>
    <row r="835" spans="8:9" ht="15.75" customHeight="1">
      <c r="H835" s="2"/>
      <c r="I835" s="2"/>
    </row>
    <row r="836" spans="8:9" ht="15.75" customHeight="1">
      <c r="H836" s="2"/>
      <c r="I836" s="2"/>
    </row>
    <row r="837" spans="8:9" ht="15.75" customHeight="1">
      <c r="H837" s="2"/>
      <c r="I837" s="2"/>
    </row>
    <row r="838" spans="8:9" ht="15.75" customHeight="1">
      <c r="H838" s="2"/>
      <c r="I838" s="2"/>
    </row>
    <row r="839" spans="8:9" ht="15.75" customHeight="1">
      <c r="H839" s="2"/>
      <c r="I839" s="2"/>
    </row>
    <row r="840" spans="8:9" ht="15.75" customHeight="1">
      <c r="H840" s="2"/>
      <c r="I840" s="2"/>
    </row>
    <row r="841" spans="8:9" ht="15.75" customHeight="1">
      <c r="H841" s="2"/>
      <c r="I841" s="2"/>
    </row>
    <row r="842" spans="8:9" ht="15.75" customHeight="1">
      <c r="H842" s="2"/>
      <c r="I842" s="2"/>
    </row>
    <row r="843" spans="8:9" ht="15.75" customHeight="1">
      <c r="H843" s="2"/>
      <c r="I843" s="2"/>
    </row>
    <row r="844" spans="8:9" ht="15.75" customHeight="1">
      <c r="H844" s="2"/>
      <c r="I844" s="2"/>
    </row>
    <row r="845" spans="8:9" ht="15.75" customHeight="1">
      <c r="H845" s="2"/>
      <c r="I845" s="2"/>
    </row>
    <row r="846" spans="8:9" ht="15.75" customHeight="1">
      <c r="H846" s="2"/>
      <c r="I846" s="2"/>
    </row>
    <row r="847" spans="8:9" ht="15.75" customHeight="1">
      <c r="H847" s="2"/>
      <c r="I847" s="2"/>
    </row>
    <row r="848" spans="8:9" ht="15.75" customHeight="1">
      <c r="H848" s="2"/>
      <c r="I848" s="2"/>
    </row>
    <row r="849" spans="8:9" ht="15.75" customHeight="1">
      <c r="H849" s="2"/>
      <c r="I849" s="2"/>
    </row>
    <row r="850" spans="8:9" ht="15.75" customHeight="1">
      <c r="H850" s="2"/>
      <c r="I850" s="2"/>
    </row>
    <row r="851" spans="8:9" ht="15.75" customHeight="1">
      <c r="H851" s="2"/>
      <c r="I851" s="2"/>
    </row>
    <row r="852" spans="8:9" ht="15.75" customHeight="1">
      <c r="H852" s="2"/>
      <c r="I852" s="2"/>
    </row>
    <row r="853" spans="8:9" ht="15.75" customHeight="1">
      <c r="H853" s="2"/>
      <c r="I853" s="2"/>
    </row>
    <row r="854" spans="8:9" ht="15.75" customHeight="1">
      <c r="H854" s="2"/>
      <c r="I854" s="2"/>
    </row>
    <row r="855" spans="8:9" ht="15.75" customHeight="1">
      <c r="H855" s="2"/>
      <c r="I855" s="2"/>
    </row>
    <row r="856" spans="8:9" ht="15.75" customHeight="1">
      <c r="H856" s="2"/>
      <c r="I856" s="2"/>
    </row>
    <row r="857" spans="8:9" ht="15.75" customHeight="1">
      <c r="H857" s="2"/>
      <c r="I857" s="2"/>
    </row>
    <row r="858" spans="8:9" ht="15.75" customHeight="1">
      <c r="H858" s="2"/>
      <c r="I858" s="2"/>
    </row>
    <row r="859" spans="8:9" ht="15.75" customHeight="1">
      <c r="H859" s="2"/>
      <c r="I859" s="2"/>
    </row>
    <row r="860" spans="8:9" ht="15.75" customHeight="1">
      <c r="H860" s="2"/>
      <c r="I860" s="2"/>
    </row>
    <row r="861" spans="8:9" ht="15.75" customHeight="1">
      <c r="H861" s="2"/>
      <c r="I861" s="2"/>
    </row>
    <row r="862" spans="8:9" ht="15.75" customHeight="1">
      <c r="H862" s="2"/>
      <c r="I862" s="2"/>
    </row>
    <row r="863" spans="8:9" ht="15.75" customHeight="1">
      <c r="H863" s="2"/>
      <c r="I863" s="2"/>
    </row>
    <row r="864" spans="8:9" ht="15.75" customHeight="1">
      <c r="H864" s="2"/>
      <c r="I864" s="2"/>
    </row>
    <row r="865" spans="8:9" ht="15.75" customHeight="1">
      <c r="H865" s="2"/>
      <c r="I865" s="2"/>
    </row>
    <row r="866" spans="8:9" ht="15.75" customHeight="1">
      <c r="H866" s="2"/>
      <c r="I866" s="2"/>
    </row>
    <row r="867" spans="8:9" ht="15.75" customHeight="1">
      <c r="H867" s="2"/>
      <c r="I867" s="2"/>
    </row>
    <row r="868" spans="8:9" ht="15.75" customHeight="1">
      <c r="H868" s="2"/>
      <c r="I868" s="2"/>
    </row>
    <row r="869" spans="8:9" ht="15.75" customHeight="1">
      <c r="H869" s="2"/>
      <c r="I869" s="2"/>
    </row>
    <row r="870" spans="8:9" ht="15.75" customHeight="1">
      <c r="H870" s="2"/>
      <c r="I870" s="2"/>
    </row>
    <row r="871" spans="8:9" ht="15.75" customHeight="1">
      <c r="H871" s="2"/>
      <c r="I871" s="2"/>
    </row>
    <row r="872" spans="8:9" ht="15.75" customHeight="1">
      <c r="H872" s="2"/>
      <c r="I872" s="2"/>
    </row>
    <row r="873" spans="8:9" ht="15.75" customHeight="1">
      <c r="H873" s="2"/>
      <c r="I873" s="2"/>
    </row>
    <row r="874" spans="8:9" ht="15.75" customHeight="1">
      <c r="H874" s="2"/>
      <c r="I874" s="2"/>
    </row>
    <row r="875" spans="8:9" ht="15.75" customHeight="1">
      <c r="H875" s="2"/>
      <c r="I875" s="2"/>
    </row>
    <row r="876" spans="8:9" ht="15.75" customHeight="1">
      <c r="H876" s="2"/>
      <c r="I876" s="2"/>
    </row>
    <row r="877" spans="8:9" ht="15.75" customHeight="1">
      <c r="H877" s="2"/>
      <c r="I877" s="2"/>
    </row>
    <row r="878" spans="8:9" ht="15.75" customHeight="1">
      <c r="H878" s="2"/>
      <c r="I878" s="2"/>
    </row>
    <row r="879" spans="8:9" ht="15.75" customHeight="1">
      <c r="H879" s="2"/>
      <c r="I879" s="2"/>
    </row>
    <row r="880" spans="8:9" ht="15.75" customHeight="1">
      <c r="H880" s="2"/>
      <c r="I880" s="2"/>
    </row>
    <row r="881" spans="8:9" ht="15.75" customHeight="1">
      <c r="H881" s="2"/>
      <c r="I881" s="2"/>
    </row>
    <row r="882" spans="8:9" ht="15.75" customHeight="1">
      <c r="H882" s="2"/>
      <c r="I882" s="2"/>
    </row>
    <row r="883" spans="8:9" ht="15.75" customHeight="1">
      <c r="H883" s="2"/>
      <c r="I883" s="2"/>
    </row>
    <row r="884" spans="8:9" ht="15.75" customHeight="1">
      <c r="H884" s="2"/>
      <c r="I884" s="2"/>
    </row>
    <row r="885" spans="8:9" ht="15.75" customHeight="1">
      <c r="H885" s="2"/>
      <c r="I885" s="2"/>
    </row>
    <row r="886" spans="8:9" ht="15.75" customHeight="1">
      <c r="H886" s="2"/>
      <c r="I886" s="2"/>
    </row>
    <row r="887" spans="8:9" ht="15.75" customHeight="1">
      <c r="H887" s="2"/>
      <c r="I887" s="2"/>
    </row>
    <row r="888" spans="8:9" ht="15.75" customHeight="1">
      <c r="H888" s="2"/>
      <c r="I888" s="2"/>
    </row>
    <row r="889" spans="8:9" ht="15.75" customHeight="1">
      <c r="H889" s="2"/>
      <c r="I889" s="2"/>
    </row>
    <row r="890" spans="8:9" ht="15.75" customHeight="1">
      <c r="H890" s="2"/>
      <c r="I890" s="2"/>
    </row>
    <row r="891" spans="8:9" ht="15.75" customHeight="1">
      <c r="H891" s="2"/>
      <c r="I891" s="2"/>
    </row>
    <row r="892" spans="8:9" ht="15.75" customHeight="1">
      <c r="H892" s="2"/>
      <c r="I892" s="2"/>
    </row>
    <row r="893" spans="8:9" ht="15.75" customHeight="1">
      <c r="H893" s="2"/>
      <c r="I893" s="2"/>
    </row>
    <row r="894" spans="8:9" ht="15.75" customHeight="1">
      <c r="H894" s="2"/>
      <c r="I894" s="2"/>
    </row>
    <row r="895" spans="8:9" ht="15.75" customHeight="1">
      <c r="H895" s="2"/>
      <c r="I895" s="2"/>
    </row>
    <row r="896" spans="8:9" ht="15.75" customHeight="1">
      <c r="H896" s="2"/>
      <c r="I896" s="2"/>
    </row>
    <row r="897" spans="8:9" ht="15.75" customHeight="1">
      <c r="H897" s="2"/>
      <c r="I897" s="2"/>
    </row>
    <row r="898" spans="8:9" ht="15.75" customHeight="1">
      <c r="H898" s="2"/>
      <c r="I898" s="2"/>
    </row>
    <row r="899" spans="8:9" ht="15.75" customHeight="1">
      <c r="H899" s="2"/>
      <c r="I899" s="2"/>
    </row>
    <row r="900" spans="8:9" ht="15.75" customHeight="1">
      <c r="H900" s="2"/>
      <c r="I900" s="2"/>
    </row>
    <row r="901" spans="8:9" ht="15.75" customHeight="1">
      <c r="H901" s="2"/>
      <c r="I901" s="2"/>
    </row>
    <row r="902" spans="8:9" ht="15.75" customHeight="1">
      <c r="H902" s="2"/>
      <c r="I902" s="2"/>
    </row>
    <row r="903" spans="8:9" ht="15.75" customHeight="1">
      <c r="H903" s="2"/>
      <c r="I903" s="2"/>
    </row>
    <row r="904" spans="8:9" ht="15.75" customHeight="1">
      <c r="H904" s="2"/>
      <c r="I904" s="2"/>
    </row>
    <row r="905" spans="8:9" ht="15.75" customHeight="1">
      <c r="H905" s="2"/>
      <c r="I905" s="2"/>
    </row>
    <row r="906" spans="8:9" ht="15.75" customHeight="1">
      <c r="H906" s="2"/>
      <c r="I906" s="2"/>
    </row>
    <row r="907" spans="8:9" ht="15.75" customHeight="1">
      <c r="H907" s="2"/>
      <c r="I907" s="2"/>
    </row>
    <row r="908" spans="8:9" ht="15.75" customHeight="1">
      <c r="H908" s="2"/>
      <c r="I908" s="2"/>
    </row>
    <row r="909" spans="8:9" ht="15.75" customHeight="1">
      <c r="H909" s="2"/>
      <c r="I909" s="2"/>
    </row>
    <row r="910" spans="8:9" ht="15.75" customHeight="1">
      <c r="H910" s="2"/>
      <c r="I910" s="2"/>
    </row>
    <row r="911" spans="8:9" ht="15.75" customHeight="1">
      <c r="H911" s="2"/>
      <c r="I911" s="2"/>
    </row>
    <row r="912" spans="8:9" ht="15.75" customHeight="1">
      <c r="H912" s="2"/>
      <c r="I912" s="2"/>
    </row>
    <row r="913" spans="8:9" ht="15.75" customHeight="1">
      <c r="H913" s="2"/>
      <c r="I913" s="2"/>
    </row>
    <row r="914" spans="8:9" ht="15.75" customHeight="1">
      <c r="H914" s="2"/>
      <c r="I914" s="2"/>
    </row>
    <row r="915" spans="8:9" ht="15.75" customHeight="1">
      <c r="H915" s="2"/>
      <c r="I915" s="2"/>
    </row>
    <row r="916" spans="8:9" ht="15.75" customHeight="1">
      <c r="H916" s="2"/>
      <c r="I916" s="2"/>
    </row>
    <row r="917" spans="8:9" ht="15.75" customHeight="1">
      <c r="H917" s="2"/>
      <c r="I917" s="2"/>
    </row>
    <row r="918" spans="8:9" ht="15.75" customHeight="1">
      <c r="H918" s="2"/>
      <c r="I918" s="2"/>
    </row>
    <row r="919" spans="8:9" ht="15.75" customHeight="1">
      <c r="H919" s="2"/>
      <c r="I919" s="2"/>
    </row>
    <row r="920" spans="8:9" ht="15.75" customHeight="1">
      <c r="H920" s="2"/>
      <c r="I920" s="2"/>
    </row>
    <row r="921" spans="8:9" ht="15.75" customHeight="1">
      <c r="H921" s="2"/>
      <c r="I921" s="2"/>
    </row>
    <row r="922" spans="8:9" ht="15.75" customHeight="1">
      <c r="H922" s="2"/>
      <c r="I922" s="2"/>
    </row>
    <row r="923" spans="8:9" ht="15.75" customHeight="1">
      <c r="H923" s="2"/>
      <c r="I923" s="2"/>
    </row>
    <row r="924" spans="8:9" ht="15.75" customHeight="1">
      <c r="H924" s="2"/>
      <c r="I924" s="2"/>
    </row>
    <row r="925" spans="8:9" ht="15.75" customHeight="1">
      <c r="H925" s="2"/>
      <c r="I925" s="2"/>
    </row>
    <row r="926" spans="8:9" ht="15.75" customHeight="1">
      <c r="H926" s="2"/>
      <c r="I926" s="2"/>
    </row>
    <row r="927" spans="8:9" ht="15.75" customHeight="1">
      <c r="H927" s="2"/>
      <c r="I927" s="2"/>
    </row>
    <row r="928" spans="8:9" ht="15.75" customHeight="1">
      <c r="H928" s="2"/>
      <c r="I928" s="2"/>
    </row>
    <row r="929" spans="8:9" ht="15.75" customHeight="1">
      <c r="H929" s="2"/>
      <c r="I929" s="2"/>
    </row>
    <row r="930" spans="8:9" ht="15.75" customHeight="1">
      <c r="H930" s="2"/>
      <c r="I930" s="2"/>
    </row>
    <row r="931" spans="8:9" ht="15.75" customHeight="1">
      <c r="H931" s="2"/>
      <c r="I931" s="2"/>
    </row>
    <row r="932" spans="8:9" ht="15.75" customHeight="1">
      <c r="H932" s="2"/>
      <c r="I932" s="2"/>
    </row>
    <row r="933" spans="8:9" ht="15.75" customHeight="1">
      <c r="H933" s="2"/>
      <c r="I933" s="2"/>
    </row>
    <row r="934" spans="8:9" ht="15.75" customHeight="1">
      <c r="H934" s="2"/>
      <c r="I934" s="2"/>
    </row>
    <row r="935" spans="8:9" ht="15.75" customHeight="1">
      <c r="H935" s="2"/>
      <c r="I935" s="2"/>
    </row>
    <row r="936" spans="8:9" ht="15.75" customHeight="1">
      <c r="H936" s="2"/>
      <c r="I936" s="2"/>
    </row>
    <row r="937" spans="8:9" ht="15.75" customHeight="1">
      <c r="H937" s="2"/>
      <c r="I937" s="2"/>
    </row>
    <row r="938" spans="8:9" ht="15.75" customHeight="1">
      <c r="H938" s="2"/>
      <c r="I938" s="2"/>
    </row>
    <row r="939" spans="8:9" ht="15.75" customHeight="1">
      <c r="H939" s="2"/>
      <c r="I939" s="2"/>
    </row>
    <row r="940" spans="8:9" ht="15.75" customHeight="1">
      <c r="H940" s="2"/>
      <c r="I940" s="2"/>
    </row>
    <row r="941" spans="8:9" ht="15.75" customHeight="1">
      <c r="H941" s="2"/>
      <c r="I941" s="2"/>
    </row>
    <row r="942" spans="8:9" ht="15.75" customHeight="1">
      <c r="H942" s="2"/>
      <c r="I942" s="2"/>
    </row>
    <row r="943" spans="8:9" ht="15.75" customHeight="1">
      <c r="H943" s="2"/>
      <c r="I943" s="2"/>
    </row>
    <row r="944" spans="8:9" ht="15.75" customHeight="1">
      <c r="H944" s="2"/>
      <c r="I944" s="2"/>
    </row>
    <row r="945" spans="8:9" ht="15.75" customHeight="1">
      <c r="H945" s="2"/>
      <c r="I945" s="2"/>
    </row>
    <row r="946" spans="8:9" ht="15.75" customHeight="1">
      <c r="H946" s="2"/>
      <c r="I946" s="2"/>
    </row>
    <row r="947" spans="8:9" ht="15.75" customHeight="1">
      <c r="H947" s="2"/>
      <c r="I947" s="2"/>
    </row>
    <row r="948" spans="8:9" ht="15.75" customHeight="1">
      <c r="H948" s="2"/>
      <c r="I948" s="2"/>
    </row>
    <row r="949" spans="8:9" ht="15.75" customHeight="1">
      <c r="H949" s="2"/>
      <c r="I949" s="2"/>
    </row>
    <row r="950" spans="8:9" ht="15.75" customHeight="1">
      <c r="H950" s="2"/>
      <c r="I950" s="2"/>
    </row>
    <row r="951" spans="8:9" ht="15.75" customHeight="1">
      <c r="H951" s="2"/>
      <c r="I951" s="2"/>
    </row>
    <row r="952" spans="8:9" ht="15.75" customHeight="1">
      <c r="H952" s="2"/>
      <c r="I952" s="2"/>
    </row>
    <row r="953" spans="8:9" ht="15.75" customHeight="1">
      <c r="H953" s="2"/>
      <c r="I953" s="2"/>
    </row>
    <row r="954" spans="8:9" ht="15.75" customHeight="1">
      <c r="H954" s="2"/>
      <c r="I954" s="2"/>
    </row>
    <row r="955" spans="8:9" ht="15.75" customHeight="1">
      <c r="H955" s="2"/>
      <c r="I955" s="2"/>
    </row>
    <row r="956" spans="8:9" ht="15.75" customHeight="1">
      <c r="H956" s="2"/>
      <c r="I956" s="2"/>
    </row>
    <row r="957" spans="8:9" ht="15.75" customHeight="1">
      <c r="H957" s="2"/>
      <c r="I957" s="2"/>
    </row>
    <row r="958" spans="8:9" ht="15.75" customHeight="1">
      <c r="H958" s="2"/>
      <c r="I958" s="2"/>
    </row>
  </sheetData>
  <autoFilter ref="A1:K1000" xr:uid="{00000000-0001-0000-0D00-000000000000}">
    <filterColumn colId="8">
      <filters blank="1">
        <filter val="#NV"/>
        <filter val="0:18:51"/>
        <filter val="LAUFZEIT"/>
        <filter val="Split Time"/>
      </filters>
    </filterColumn>
  </autoFilter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C000"/>
  </sheetPr>
  <dimension ref="A1:N1003"/>
  <sheetViews>
    <sheetView tabSelected="1" workbookViewId="0">
      <pane ySplit="1" topLeftCell="A188" activePane="bottomLeft" state="frozen"/>
      <selection pane="bottomLeft" activeCell="I220" sqref="I220"/>
    </sheetView>
  </sheetViews>
  <sheetFormatPr baseColWidth="10" defaultColWidth="14.42578125" defaultRowHeight="15" customHeight="1"/>
  <cols>
    <col min="1" max="1" width="11.7109375" customWidth="1"/>
    <col min="2" max="2" width="18.7109375" customWidth="1"/>
    <col min="3" max="3" width="10.140625" customWidth="1"/>
    <col min="4" max="4" width="8.5703125" customWidth="1"/>
    <col min="5" max="5" width="31.85546875" customWidth="1"/>
    <col min="6" max="7" width="10.7109375" customWidth="1"/>
    <col min="8" max="8" width="11.42578125" customWidth="1"/>
    <col min="9" max="9" width="10.7109375" style="113" customWidth="1"/>
    <col min="10" max="10" width="12.5703125" customWidth="1"/>
    <col min="11" max="11" width="21.5703125" customWidth="1"/>
    <col min="12" max="13" width="10.7109375" style="113" customWidth="1"/>
    <col min="14" max="26" width="10.7109375" customWidth="1"/>
  </cols>
  <sheetData>
    <row r="1" spans="1:14">
      <c r="A1" s="5" t="s">
        <v>19</v>
      </c>
      <c r="B1" s="5" t="s">
        <v>20</v>
      </c>
      <c r="C1" s="6" t="s">
        <v>21</v>
      </c>
      <c r="D1" s="6" t="s">
        <v>22</v>
      </c>
      <c r="E1" s="5" t="s">
        <v>23</v>
      </c>
      <c r="F1" s="5" t="s">
        <v>24</v>
      </c>
      <c r="G1" s="5" t="s">
        <v>25</v>
      </c>
      <c r="H1" s="6" t="s">
        <v>26</v>
      </c>
    </row>
    <row r="2" spans="1:14" ht="15.75" customHeight="1">
      <c r="A2" s="108" t="s">
        <v>360</v>
      </c>
      <c r="B2" s="108" t="s">
        <v>59</v>
      </c>
      <c r="C2" s="2" t="s">
        <v>29</v>
      </c>
      <c r="D2" s="2">
        <v>2018</v>
      </c>
      <c r="E2" s="12" t="s">
        <v>30</v>
      </c>
      <c r="F2" s="35" t="s">
        <v>190</v>
      </c>
      <c r="G2" s="35" t="s">
        <v>191</v>
      </c>
      <c r="H2" s="105">
        <v>905</v>
      </c>
      <c r="I2" s="123" t="s">
        <v>398</v>
      </c>
      <c r="K2" s="8" t="str">
        <f>CONCATENATE(A2," ",B2)</f>
        <v>Mike Rupp</v>
      </c>
      <c r="L2" s="114">
        <f>H2</f>
        <v>905</v>
      </c>
      <c r="M2" s="115" t="s">
        <v>367</v>
      </c>
      <c r="N2" s="63" t="s">
        <v>368</v>
      </c>
    </row>
    <row r="3" spans="1:14" hidden="1">
      <c r="A3" s="94" t="s">
        <v>27</v>
      </c>
      <c r="B3" s="94" t="s">
        <v>28</v>
      </c>
      <c r="C3" s="96" t="s">
        <v>29</v>
      </c>
      <c r="D3" s="96">
        <v>2016</v>
      </c>
      <c r="E3" s="95" t="s">
        <v>30</v>
      </c>
      <c r="F3" s="7"/>
      <c r="G3" s="7"/>
      <c r="H3" s="96">
        <v>117</v>
      </c>
      <c r="I3" s="101" t="s">
        <v>367</v>
      </c>
      <c r="J3" s="63" t="str">
        <f>VLOOKUP(I3,$M$2:$N$5,2,FALSE)</f>
        <v>Abmeldung</v>
      </c>
      <c r="K3" s="8" t="str">
        <f>CONCATENATE(A3," ",B3)</f>
        <v>Erik Fink</v>
      </c>
      <c r="L3" s="114">
        <f>H3</f>
        <v>117</v>
      </c>
      <c r="M3" s="115" t="s">
        <v>369</v>
      </c>
      <c r="N3" s="63" t="s">
        <v>370</v>
      </c>
    </row>
    <row r="4" spans="1:14">
      <c r="A4" s="9" t="s">
        <v>33</v>
      </c>
      <c r="B4" s="9" t="s">
        <v>34</v>
      </c>
      <c r="C4" s="10" t="s">
        <v>35</v>
      </c>
      <c r="D4" s="11">
        <v>2017</v>
      </c>
      <c r="E4" s="12" t="s">
        <v>30</v>
      </c>
      <c r="F4" s="13" t="s">
        <v>31</v>
      </c>
      <c r="G4" s="14" t="s">
        <v>36</v>
      </c>
      <c r="H4" s="11">
        <v>205</v>
      </c>
      <c r="K4" s="8" t="str">
        <f t="shared" ref="K4:K194" si="0">CONCATENATE(A4," ",B4)</f>
        <v>Alva Donath</v>
      </c>
      <c r="L4" s="114">
        <f t="shared" ref="L4:L194" si="1">H4</f>
        <v>205</v>
      </c>
      <c r="M4" s="115" t="s">
        <v>371</v>
      </c>
      <c r="N4" s="63" t="s">
        <v>372</v>
      </c>
    </row>
    <row r="5" spans="1:14">
      <c r="A5" s="9" t="s">
        <v>37</v>
      </c>
      <c r="B5" s="9" t="s">
        <v>38</v>
      </c>
      <c r="C5" s="10" t="s">
        <v>35</v>
      </c>
      <c r="D5" s="11">
        <v>2017</v>
      </c>
      <c r="E5" s="12" t="s">
        <v>30</v>
      </c>
      <c r="F5" s="13" t="s">
        <v>31</v>
      </c>
      <c r="G5" s="14" t="s">
        <v>36</v>
      </c>
      <c r="H5" s="11">
        <v>216</v>
      </c>
      <c r="K5" s="8" t="str">
        <f t="shared" si="0"/>
        <v>Franziska Loll</v>
      </c>
      <c r="L5" s="114">
        <f t="shared" si="1"/>
        <v>216</v>
      </c>
      <c r="M5" s="115" t="s">
        <v>373</v>
      </c>
      <c r="N5" s="63" t="s">
        <v>374</v>
      </c>
    </row>
    <row r="6" spans="1:14">
      <c r="A6" s="9" t="s">
        <v>39</v>
      </c>
      <c r="B6" s="9" t="s">
        <v>40</v>
      </c>
      <c r="C6" s="11" t="s">
        <v>29</v>
      </c>
      <c r="D6" s="11">
        <v>2014</v>
      </c>
      <c r="E6" s="12" t="s">
        <v>30</v>
      </c>
      <c r="F6" s="15" t="s">
        <v>41</v>
      </c>
      <c r="G6" s="15" t="s">
        <v>42</v>
      </c>
      <c r="H6" s="11">
        <v>323</v>
      </c>
      <c r="K6" s="8" t="str">
        <f t="shared" si="0"/>
        <v>Lucas Bernhardt</v>
      </c>
      <c r="L6" s="114">
        <f t="shared" si="1"/>
        <v>323</v>
      </c>
    </row>
    <row r="7" spans="1:14">
      <c r="A7" s="9" t="s">
        <v>43</v>
      </c>
      <c r="B7" s="9" t="s">
        <v>44</v>
      </c>
      <c r="C7" s="11" t="s">
        <v>29</v>
      </c>
      <c r="D7" s="11">
        <v>2015</v>
      </c>
      <c r="E7" s="12" t="s">
        <v>30</v>
      </c>
      <c r="F7" s="15" t="s">
        <v>41</v>
      </c>
      <c r="G7" s="15" t="s">
        <v>45</v>
      </c>
      <c r="H7" s="11">
        <v>316</v>
      </c>
      <c r="K7" s="8" t="str">
        <f t="shared" si="0"/>
        <v>Jonathan Dehnel</v>
      </c>
      <c r="L7" s="114">
        <f t="shared" si="1"/>
        <v>316</v>
      </c>
    </row>
    <row r="8" spans="1:14" hidden="1">
      <c r="A8" s="94" t="s">
        <v>46</v>
      </c>
      <c r="B8" s="94" t="s">
        <v>47</v>
      </c>
      <c r="C8" s="96" t="s">
        <v>29</v>
      </c>
      <c r="D8" s="96">
        <v>2014</v>
      </c>
      <c r="E8" s="95" t="s">
        <v>30</v>
      </c>
      <c r="F8" s="16"/>
      <c r="G8" s="16"/>
      <c r="H8" s="96">
        <v>330</v>
      </c>
      <c r="I8" s="101" t="s">
        <v>367</v>
      </c>
      <c r="J8" s="63" t="str">
        <f>VLOOKUP(I8,$M$2:$N$5,2,FALSE)</f>
        <v>Abmeldung</v>
      </c>
      <c r="K8" s="8" t="str">
        <f t="shared" si="0"/>
        <v>Max Grabow</v>
      </c>
      <c r="L8" s="114">
        <f t="shared" si="1"/>
        <v>330</v>
      </c>
      <c r="M8" s="116"/>
    </row>
    <row r="9" spans="1:14">
      <c r="A9" s="9" t="s">
        <v>48</v>
      </c>
      <c r="B9" s="9" t="s">
        <v>49</v>
      </c>
      <c r="C9" s="11" t="s">
        <v>29</v>
      </c>
      <c r="D9" s="11">
        <v>2014</v>
      </c>
      <c r="E9" s="12" t="s">
        <v>30</v>
      </c>
      <c r="F9" s="15" t="s">
        <v>41</v>
      </c>
      <c r="G9" s="15" t="s">
        <v>42</v>
      </c>
      <c r="H9" s="11">
        <v>328</v>
      </c>
      <c r="K9" s="8" t="str">
        <f t="shared" si="0"/>
        <v>Liam Klein</v>
      </c>
      <c r="L9" s="114">
        <f t="shared" si="1"/>
        <v>328</v>
      </c>
    </row>
    <row r="10" spans="1:14">
      <c r="A10" s="9" t="s">
        <v>50</v>
      </c>
      <c r="B10" s="9" t="s">
        <v>51</v>
      </c>
      <c r="C10" s="11" t="s">
        <v>29</v>
      </c>
      <c r="D10" s="11">
        <v>2014</v>
      </c>
      <c r="E10" s="12" t="s">
        <v>30</v>
      </c>
      <c r="F10" s="15" t="s">
        <v>41</v>
      </c>
      <c r="G10" s="15" t="s">
        <v>42</v>
      </c>
      <c r="H10" s="106">
        <v>902</v>
      </c>
      <c r="I10" s="123" t="s">
        <v>398</v>
      </c>
      <c r="K10" s="8" t="str">
        <f t="shared" si="0"/>
        <v>Logan Penrod</v>
      </c>
      <c r="L10" s="114">
        <f t="shared" si="1"/>
        <v>902</v>
      </c>
    </row>
    <row r="11" spans="1:14">
      <c r="A11" s="9" t="s">
        <v>52</v>
      </c>
      <c r="B11" s="9" t="s">
        <v>53</v>
      </c>
      <c r="C11" s="11" t="s">
        <v>29</v>
      </c>
      <c r="D11" s="11">
        <v>2015</v>
      </c>
      <c r="E11" s="12" t="s">
        <v>30</v>
      </c>
      <c r="F11" s="15" t="s">
        <v>41</v>
      </c>
      <c r="G11" s="15" t="s">
        <v>45</v>
      </c>
      <c r="H11" s="11">
        <v>315</v>
      </c>
      <c r="K11" s="8" t="str">
        <f t="shared" si="0"/>
        <v>Ben Wagner</v>
      </c>
      <c r="L11" s="114">
        <f t="shared" si="1"/>
        <v>315</v>
      </c>
    </row>
    <row r="12" spans="1:14">
      <c r="A12" s="9" t="s">
        <v>54</v>
      </c>
      <c r="B12" s="9" t="s">
        <v>55</v>
      </c>
      <c r="C12" s="10" t="s">
        <v>35</v>
      </c>
      <c r="D12" s="11">
        <v>2015</v>
      </c>
      <c r="E12" s="12" t="s">
        <v>30</v>
      </c>
      <c r="F12" s="15" t="s">
        <v>41</v>
      </c>
      <c r="G12" s="17" t="s">
        <v>56</v>
      </c>
      <c r="H12" s="11">
        <v>408</v>
      </c>
      <c r="K12" s="8" t="str">
        <f t="shared" si="0"/>
        <v>Leana Hainbuch</v>
      </c>
      <c r="L12" s="114">
        <f t="shared" si="1"/>
        <v>408</v>
      </c>
    </row>
    <row r="13" spans="1:14">
      <c r="A13" s="9" t="s">
        <v>57</v>
      </c>
      <c r="B13" s="9" t="s">
        <v>38</v>
      </c>
      <c r="C13" s="10" t="s">
        <v>35</v>
      </c>
      <c r="D13" s="11">
        <v>2015</v>
      </c>
      <c r="E13" s="12" t="s">
        <v>30</v>
      </c>
      <c r="F13" s="15" t="s">
        <v>41</v>
      </c>
      <c r="G13" s="17" t="s">
        <v>56</v>
      </c>
      <c r="H13" s="11">
        <v>410</v>
      </c>
      <c r="K13" s="8" t="str">
        <f t="shared" si="0"/>
        <v>Charlotte Loll</v>
      </c>
      <c r="L13" s="114">
        <f t="shared" si="1"/>
        <v>410</v>
      </c>
    </row>
    <row r="14" spans="1:14">
      <c r="A14" s="9" t="s">
        <v>58</v>
      </c>
      <c r="B14" s="9" t="s">
        <v>59</v>
      </c>
      <c r="C14" s="10" t="s">
        <v>35</v>
      </c>
      <c r="D14" s="11">
        <v>2014</v>
      </c>
      <c r="E14" s="12" t="s">
        <v>30</v>
      </c>
      <c r="F14" s="15" t="s">
        <v>41</v>
      </c>
      <c r="G14" s="17" t="s">
        <v>60</v>
      </c>
      <c r="H14" s="11">
        <v>420</v>
      </c>
      <c r="K14" s="8" t="str">
        <f t="shared" si="0"/>
        <v>Kira Rupp</v>
      </c>
      <c r="L14" s="114">
        <f t="shared" si="1"/>
        <v>420</v>
      </c>
    </row>
    <row r="15" spans="1:14">
      <c r="A15" s="9" t="s">
        <v>61</v>
      </c>
      <c r="B15" s="9" t="s">
        <v>62</v>
      </c>
      <c r="C15" s="10" t="s">
        <v>35</v>
      </c>
      <c r="D15" s="11">
        <v>2014</v>
      </c>
      <c r="E15" s="12" t="s">
        <v>30</v>
      </c>
      <c r="F15" s="15" t="s">
        <v>41</v>
      </c>
      <c r="G15" s="17" t="s">
        <v>60</v>
      </c>
      <c r="H15" s="11">
        <v>428</v>
      </c>
      <c r="K15" s="8" t="str">
        <f t="shared" si="0"/>
        <v>Marie Scheuermann</v>
      </c>
      <c r="L15" s="114">
        <f t="shared" si="1"/>
        <v>428</v>
      </c>
    </row>
    <row r="16" spans="1:14" hidden="1">
      <c r="A16" s="94" t="s">
        <v>43</v>
      </c>
      <c r="B16" s="94" t="s">
        <v>63</v>
      </c>
      <c r="C16" s="96" t="s">
        <v>29</v>
      </c>
      <c r="D16" s="96">
        <v>2012</v>
      </c>
      <c r="E16" s="95" t="s">
        <v>30</v>
      </c>
      <c r="F16" s="18"/>
      <c r="G16" s="18"/>
      <c r="H16" s="96">
        <v>512</v>
      </c>
      <c r="I16" s="101" t="s">
        <v>367</v>
      </c>
      <c r="J16" s="63" t="str">
        <f>VLOOKUP(I16,$M$2:$N$5,2,FALSE)</f>
        <v>Abmeldung</v>
      </c>
      <c r="K16" s="8" t="str">
        <f t="shared" si="0"/>
        <v>Jonathan Fischer</v>
      </c>
      <c r="L16" s="114">
        <f t="shared" si="1"/>
        <v>512</v>
      </c>
      <c r="M16" s="116"/>
    </row>
    <row r="17" spans="1:12">
      <c r="A17" s="9" t="s">
        <v>66</v>
      </c>
      <c r="B17" s="9" t="s">
        <v>51</v>
      </c>
      <c r="C17" s="11" t="s">
        <v>29</v>
      </c>
      <c r="D17" s="11">
        <v>2013</v>
      </c>
      <c r="E17" s="12" t="s">
        <v>30</v>
      </c>
      <c r="F17" s="19" t="s">
        <v>64</v>
      </c>
      <c r="G17" s="19" t="s">
        <v>67</v>
      </c>
      <c r="H17" s="106">
        <v>903</v>
      </c>
      <c r="I17" s="123" t="s">
        <v>398</v>
      </c>
      <c r="K17" s="8" t="str">
        <f t="shared" si="0"/>
        <v>Linus Penrod</v>
      </c>
      <c r="L17" s="114">
        <f t="shared" si="1"/>
        <v>903</v>
      </c>
    </row>
    <row r="18" spans="1:12">
      <c r="A18" s="9" t="s">
        <v>68</v>
      </c>
      <c r="B18" s="9" t="s">
        <v>59</v>
      </c>
      <c r="C18" s="11" t="s">
        <v>29</v>
      </c>
      <c r="D18" s="11">
        <v>2012</v>
      </c>
      <c r="E18" s="12" t="s">
        <v>30</v>
      </c>
      <c r="F18" s="19" t="s">
        <v>64</v>
      </c>
      <c r="G18" s="19" t="s">
        <v>65</v>
      </c>
      <c r="H18" s="11">
        <v>509</v>
      </c>
      <c r="K18" s="8" t="str">
        <f t="shared" si="0"/>
        <v>Leon Rupp</v>
      </c>
      <c r="L18" s="114">
        <f t="shared" si="1"/>
        <v>509</v>
      </c>
    </row>
    <row r="19" spans="1:12">
      <c r="A19" s="9" t="s">
        <v>69</v>
      </c>
      <c r="B19" s="9" t="s">
        <v>53</v>
      </c>
      <c r="C19" s="11" t="s">
        <v>29</v>
      </c>
      <c r="D19" s="11">
        <v>2013</v>
      </c>
      <c r="E19" s="12" t="s">
        <v>30</v>
      </c>
      <c r="F19" s="19" t="s">
        <v>64</v>
      </c>
      <c r="G19" s="19" t="s">
        <v>67</v>
      </c>
      <c r="H19" s="11">
        <v>505</v>
      </c>
      <c r="K19" s="8" t="str">
        <f t="shared" si="0"/>
        <v>Tim Wagner</v>
      </c>
      <c r="L19" s="114">
        <f t="shared" si="1"/>
        <v>505</v>
      </c>
    </row>
    <row r="20" spans="1:12">
      <c r="A20" s="9" t="s">
        <v>70</v>
      </c>
      <c r="B20" s="9" t="s">
        <v>71</v>
      </c>
      <c r="C20" s="10" t="s">
        <v>35</v>
      </c>
      <c r="D20" s="11">
        <v>2013</v>
      </c>
      <c r="E20" s="12" t="s">
        <v>30</v>
      </c>
      <c r="F20" s="19" t="s">
        <v>64</v>
      </c>
      <c r="G20" s="20" t="s">
        <v>72</v>
      </c>
      <c r="H20" s="11">
        <v>605</v>
      </c>
      <c r="K20" s="8" t="str">
        <f t="shared" si="0"/>
        <v>Ida Eberhard</v>
      </c>
      <c r="L20" s="114">
        <f t="shared" si="1"/>
        <v>605</v>
      </c>
    </row>
    <row r="21" spans="1:12">
      <c r="A21" s="9" t="s">
        <v>73</v>
      </c>
      <c r="B21" s="9" t="s">
        <v>74</v>
      </c>
      <c r="C21" s="21" t="s">
        <v>29</v>
      </c>
      <c r="D21" s="21">
        <v>2016</v>
      </c>
      <c r="E21" s="22" t="s">
        <v>75</v>
      </c>
      <c r="F21" s="13" t="s">
        <v>31</v>
      </c>
      <c r="G21" s="13" t="s">
        <v>32</v>
      </c>
      <c r="H21" s="11">
        <v>110</v>
      </c>
      <c r="K21" s="8" t="str">
        <f t="shared" si="0"/>
        <v>Elias Möller</v>
      </c>
      <c r="L21" s="114">
        <f t="shared" si="1"/>
        <v>110</v>
      </c>
    </row>
    <row r="22" spans="1:12" ht="15.75" customHeight="1">
      <c r="A22" s="9" t="s">
        <v>76</v>
      </c>
      <c r="B22" s="9" t="s">
        <v>77</v>
      </c>
      <c r="C22" s="10" t="s">
        <v>35</v>
      </c>
      <c r="D22" s="21">
        <v>2016</v>
      </c>
      <c r="E22" s="22" t="s">
        <v>75</v>
      </c>
      <c r="F22" s="13" t="s">
        <v>31</v>
      </c>
      <c r="G22" s="14" t="s">
        <v>78</v>
      </c>
      <c r="H22" s="11">
        <v>227</v>
      </c>
      <c r="K22" s="8" t="str">
        <f t="shared" si="0"/>
        <v>Nele Dornbach</v>
      </c>
      <c r="L22" s="114">
        <f t="shared" si="1"/>
        <v>227</v>
      </c>
    </row>
    <row r="23" spans="1:12" ht="15.75" customHeight="1">
      <c r="A23" s="9" t="s">
        <v>79</v>
      </c>
      <c r="B23" s="9" t="s">
        <v>80</v>
      </c>
      <c r="C23" s="10" t="s">
        <v>35</v>
      </c>
      <c r="D23" s="21">
        <v>2017</v>
      </c>
      <c r="E23" s="22" t="s">
        <v>75</v>
      </c>
      <c r="F23" s="13" t="s">
        <v>31</v>
      </c>
      <c r="G23" s="14" t="s">
        <v>36</v>
      </c>
      <c r="H23" s="11">
        <v>210</v>
      </c>
      <c r="K23" s="8" t="str">
        <f t="shared" si="0"/>
        <v>Lilli Liesner</v>
      </c>
      <c r="L23" s="114">
        <f t="shared" si="1"/>
        <v>210</v>
      </c>
    </row>
    <row r="24" spans="1:12" ht="15.75" customHeight="1">
      <c r="A24" s="9" t="s">
        <v>81</v>
      </c>
      <c r="B24" s="9" t="s">
        <v>74</v>
      </c>
      <c r="C24" s="10" t="s">
        <v>35</v>
      </c>
      <c r="D24" s="21">
        <v>2016</v>
      </c>
      <c r="E24" s="22" t="s">
        <v>75</v>
      </c>
      <c r="F24" s="13" t="s">
        <v>31</v>
      </c>
      <c r="G24" s="14" t="s">
        <v>78</v>
      </c>
      <c r="H24" s="11">
        <v>228</v>
      </c>
      <c r="K24" s="8" t="str">
        <f t="shared" si="0"/>
        <v>Sophia Möller</v>
      </c>
      <c r="L24" s="114">
        <f t="shared" si="1"/>
        <v>228</v>
      </c>
    </row>
    <row r="25" spans="1:12" ht="15.75" customHeight="1">
      <c r="A25" s="9" t="s">
        <v>82</v>
      </c>
      <c r="B25" s="9" t="s">
        <v>83</v>
      </c>
      <c r="C25" s="21" t="s">
        <v>29</v>
      </c>
      <c r="D25" s="21">
        <v>2015</v>
      </c>
      <c r="E25" s="22" t="s">
        <v>75</v>
      </c>
      <c r="F25" s="15" t="s">
        <v>41</v>
      </c>
      <c r="G25" s="15" t="s">
        <v>45</v>
      </c>
      <c r="H25" s="11">
        <v>310</v>
      </c>
      <c r="K25" s="8" t="str">
        <f t="shared" si="0"/>
        <v>Paul Göbel</v>
      </c>
      <c r="L25" s="114">
        <f t="shared" si="1"/>
        <v>310</v>
      </c>
    </row>
    <row r="26" spans="1:12" ht="15.75" customHeight="1">
      <c r="A26" s="9" t="s">
        <v>84</v>
      </c>
      <c r="B26" s="9" t="s">
        <v>85</v>
      </c>
      <c r="C26" s="21" t="s">
        <v>29</v>
      </c>
      <c r="D26" s="21">
        <v>2015</v>
      </c>
      <c r="E26" s="22" t="s">
        <v>75</v>
      </c>
      <c r="F26" s="15" t="s">
        <v>41</v>
      </c>
      <c r="G26" s="15" t="s">
        <v>45</v>
      </c>
      <c r="H26" s="11">
        <v>308</v>
      </c>
      <c r="K26" s="8" t="str">
        <f t="shared" si="0"/>
        <v>Luca Habl</v>
      </c>
      <c r="L26" s="114">
        <f t="shared" si="1"/>
        <v>308</v>
      </c>
    </row>
    <row r="27" spans="1:12" ht="15.75" customHeight="1">
      <c r="A27" s="9" t="s">
        <v>86</v>
      </c>
      <c r="B27" s="9" t="s">
        <v>87</v>
      </c>
      <c r="C27" s="21" t="s">
        <v>29</v>
      </c>
      <c r="D27" s="21">
        <v>2015</v>
      </c>
      <c r="E27" s="22" t="s">
        <v>75</v>
      </c>
      <c r="F27" s="15" t="s">
        <v>41</v>
      </c>
      <c r="G27" s="15" t="s">
        <v>45</v>
      </c>
      <c r="H27" s="11">
        <v>309</v>
      </c>
      <c r="K27" s="8" t="str">
        <f t="shared" si="0"/>
        <v>Liam Jannis Hess</v>
      </c>
      <c r="L27" s="114">
        <f t="shared" si="1"/>
        <v>309</v>
      </c>
    </row>
    <row r="28" spans="1:12" ht="15.75" customHeight="1">
      <c r="A28" s="9" t="s">
        <v>52</v>
      </c>
      <c r="B28" s="9" t="s">
        <v>80</v>
      </c>
      <c r="C28" s="21" t="s">
        <v>29</v>
      </c>
      <c r="D28" s="21">
        <v>2015</v>
      </c>
      <c r="E28" s="22" t="s">
        <v>75</v>
      </c>
      <c r="F28" s="15" t="s">
        <v>41</v>
      </c>
      <c r="G28" s="15" t="s">
        <v>45</v>
      </c>
      <c r="H28" s="11">
        <v>302</v>
      </c>
      <c r="K28" s="8" t="str">
        <f t="shared" si="0"/>
        <v>Ben Liesner</v>
      </c>
      <c r="L28" s="114">
        <f t="shared" si="1"/>
        <v>302</v>
      </c>
    </row>
    <row r="29" spans="1:12" ht="15.75" customHeight="1">
      <c r="A29" s="9" t="s">
        <v>88</v>
      </c>
      <c r="B29" s="9" t="s">
        <v>74</v>
      </c>
      <c r="C29" s="10" t="s">
        <v>35</v>
      </c>
      <c r="D29" s="21">
        <v>2014</v>
      </c>
      <c r="E29" s="22" t="s">
        <v>75</v>
      </c>
      <c r="F29" s="15" t="s">
        <v>41</v>
      </c>
      <c r="G29" s="17" t="s">
        <v>60</v>
      </c>
      <c r="H29" s="11">
        <v>424</v>
      </c>
      <c r="K29" s="8" t="str">
        <f t="shared" si="0"/>
        <v>Liel Möller</v>
      </c>
      <c r="L29" s="114">
        <f t="shared" si="1"/>
        <v>424</v>
      </c>
    </row>
    <row r="30" spans="1:12" ht="15.75" customHeight="1">
      <c r="A30" s="9" t="s">
        <v>37</v>
      </c>
      <c r="B30" s="9" t="s">
        <v>89</v>
      </c>
      <c r="C30" s="10" t="s">
        <v>35</v>
      </c>
      <c r="D30" s="21">
        <v>2015</v>
      </c>
      <c r="E30" s="22" t="s">
        <v>75</v>
      </c>
      <c r="F30" s="15" t="s">
        <v>41</v>
      </c>
      <c r="G30" s="17" t="s">
        <v>56</v>
      </c>
      <c r="H30" s="11">
        <v>415</v>
      </c>
      <c r="K30" s="8" t="str">
        <f t="shared" si="0"/>
        <v>Franziska Stark</v>
      </c>
      <c r="L30" s="114">
        <f t="shared" si="1"/>
        <v>415</v>
      </c>
    </row>
    <row r="31" spans="1:12" ht="15.75" customHeight="1">
      <c r="A31" s="9" t="s">
        <v>90</v>
      </c>
      <c r="B31" s="9" t="s">
        <v>91</v>
      </c>
      <c r="C31" s="21" t="s">
        <v>29</v>
      </c>
      <c r="D31" s="21">
        <v>2016</v>
      </c>
      <c r="E31" s="12" t="s">
        <v>92</v>
      </c>
      <c r="F31" s="13" t="s">
        <v>31</v>
      </c>
      <c r="G31" s="13" t="s">
        <v>32</v>
      </c>
      <c r="H31" s="11">
        <v>114</v>
      </c>
      <c r="K31" s="8" t="str">
        <f t="shared" si="0"/>
        <v>Maximilian Bremer</v>
      </c>
      <c r="L31" s="114">
        <f t="shared" si="1"/>
        <v>114</v>
      </c>
    </row>
    <row r="32" spans="1:12" ht="15.75" customHeight="1">
      <c r="A32" s="9" t="s">
        <v>93</v>
      </c>
      <c r="B32" s="9" t="s">
        <v>94</v>
      </c>
      <c r="C32" s="21" t="s">
        <v>29</v>
      </c>
      <c r="D32" s="21">
        <v>2016</v>
      </c>
      <c r="E32" s="12" t="s">
        <v>92</v>
      </c>
      <c r="F32" s="13" t="s">
        <v>31</v>
      </c>
      <c r="G32" s="13" t="s">
        <v>32</v>
      </c>
      <c r="H32" s="106">
        <v>900</v>
      </c>
      <c r="I32" s="123" t="s">
        <v>398</v>
      </c>
      <c r="K32" s="8" t="str">
        <f t="shared" si="0"/>
        <v>Anton Heiß</v>
      </c>
      <c r="L32" s="114">
        <f t="shared" si="1"/>
        <v>900</v>
      </c>
    </row>
    <row r="33" spans="1:13" ht="15.75" customHeight="1">
      <c r="A33" s="9" t="s">
        <v>95</v>
      </c>
      <c r="B33" s="9" t="s">
        <v>96</v>
      </c>
      <c r="C33" s="21" t="s">
        <v>29</v>
      </c>
      <c r="D33" s="21">
        <v>2016</v>
      </c>
      <c r="E33" s="12" t="s">
        <v>92</v>
      </c>
      <c r="F33" s="13" t="s">
        <v>31</v>
      </c>
      <c r="G33" s="13" t="s">
        <v>32</v>
      </c>
      <c r="H33" s="11">
        <v>115</v>
      </c>
      <c r="K33" s="8" t="str">
        <f t="shared" si="0"/>
        <v>Lucian Reinhardt</v>
      </c>
      <c r="L33" s="114">
        <f t="shared" si="1"/>
        <v>115</v>
      </c>
    </row>
    <row r="34" spans="1:13" ht="15.75" hidden="1" customHeight="1">
      <c r="A34" s="94" t="s">
        <v>97</v>
      </c>
      <c r="B34" s="94" t="s">
        <v>98</v>
      </c>
      <c r="C34" s="90" t="s">
        <v>35</v>
      </c>
      <c r="D34" s="90">
        <v>2016</v>
      </c>
      <c r="E34" s="95" t="s">
        <v>92</v>
      </c>
      <c r="F34" s="7"/>
      <c r="G34" s="23"/>
      <c r="H34" s="96">
        <v>229</v>
      </c>
      <c r="I34" s="101" t="s">
        <v>367</v>
      </c>
      <c r="J34" s="63" t="str">
        <f>VLOOKUP(I34,$M$2:$N$5,2,FALSE)</f>
        <v>Abmeldung</v>
      </c>
      <c r="K34" s="8" t="str">
        <f t="shared" si="0"/>
        <v>Lea Abeska</v>
      </c>
      <c r="L34" s="114">
        <f t="shared" si="1"/>
        <v>229</v>
      </c>
      <c r="M34" s="116"/>
    </row>
    <row r="35" spans="1:13" ht="15.75" customHeight="1">
      <c r="A35" s="9" t="s">
        <v>99</v>
      </c>
      <c r="B35" s="9" t="s">
        <v>100</v>
      </c>
      <c r="C35" s="10" t="s">
        <v>35</v>
      </c>
      <c r="D35" s="21">
        <v>2017</v>
      </c>
      <c r="E35" s="12" t="s">
        <v>92</v>
      </c>
      <c r="F35" s="13" t="s">
        <v>31</v>
      </c>
      <c r="G35" s="14" t="s">
        <v>36</v>
      </c>
      <c r="H35" s="11">
        <v>207</v>
      </c>
      <c r="K35" s="8" t="str">
        <f t="shared" si="0"/>
        <v>Frida Munser</v>
      </c>
      <c r="L35" s="114">
        <f t="shared" si="1"/>
        <v>207</v>
      </c>
    </row>
    <row r="36" spans="1:13" ht="15.75" customHeight="1">
      <c r="A36" s="9" t="s">
        <v>101</v>
      </c>
      <c r="B36" s="9" t="s">
        <v>94</v>
      </c>
      <c r="C36" s="10" t="s">
        <v>35</v>
      </c>
      <c r="D36" s="21">
        <v>2014</v>
      </c>
      <c r="E36" s="12" t="s">
        <v>92</v>
      </c>
      <c r="F36" s="15" t="s">
        <v>41</v>
      </c>
      <c r="G36" s="17" t="s">
        <v>60</v>
      </c>
      <c r="H36" s="106">
        <v>901</v>
      </c>
      <c r="I36" s="123" t="s">
        <v>398</v>
      </c>
      <c r="K36" s="8" t="str">
        <f t="shared" si="0"/>
        <v>Pauline Heiß</v>
      </c>
      <c r="L36" s="114">
        <f t="shared" si="1"/>
        <v>901</v>
      </c>
    </row>
    <row r="37" spans="1:13" ht="15.75" customHeight="1">
      <c r="A37" s="9" t="s">
        <v>76</v>
      </c>
      <c r="B37" s="9" t="s">
        <v>102</v>
      </c>
      <c r="C37" s="10" t="s">
        <v>35</v>
      </c>
      <c r="D37" s="21">
        <v>2014</v>
      </c>
      <c r="E37" s="12" t="s">
        <v>92</v>
      </c>
      <c r="F37" s="15" t="s">
        <v>41</v>
      </c>
      <c r="G37" s="17" t="s">
        <v>60</v>
      </c>
      <c r="H37" s="11">
        <v>425</v>
      </c>
      <c r="K37" s="8" t="str">
        <f t="shared" si="0"/>
        <v>Nele Otto</v>
      </c>
      <c r="L37" s="114">
        <f t="shared" si="1"/>
        <v>425</v>
      </c>
    </row>
    <row r="38" spans="1:13" ht="15.75" customHeight="1">
      <c r="A38" s="9" t="s">
        <v>103</v>
      </c>
      <c r="B38" s="9" t="s">
        <v>98</v>
      </c>
      <c r="C38" s="21" t="s">
        <v>29</v>
      </c>
      <c r="D38" s="21">
        <v>2012</v>
      </c>
      <c r="E38" s="12" t="s">
        <v>92</v>
      </c>
      <c r="F38" s="19" t="s">
        <v>64</v>
      </c>
      <c r="G38" s="19" t="s">
        <v>65</v>
      </c>
      <c r="H38" s="11">
        <v>514</v>
      </c>
      <c r="K38" s="8" t="str">
        <f t="shared" si="0"/>
        <v>Tom  Abeska</v>
      </c>
      <c r="L38" s="114">
        <f t="shared" si="1"/>
        <v>514</v>
      </c>
    </row>
    <row r="39" spans="1:13" ht="15.75" hidden="1" customHeight="1">
      <c r="A39" s="94" t="s">
        <v>73</v>
      </c>
      <c r="B39" s="94" t="s">
        <v>104</v>
      </c>
      <c r="C39" s="90" t="s">
        <v>29</v>
      </c>
      <c r="D39" s="90">
        <v>2013</v>
      </c>
      <c r="E39" s="95" t="s">
        <v>92</v>
      </c>
      <c r="F39" s="18"/>
      <c r="G39" s="18"/>
      <c r="H39" s="96">
        <v>502</v>
      </c>
      <c r="I39" s="101" t="s">
        <v>367</v>
      </c>
      <c r="J39" s="63" t="str">
        <f>VLOOKUP(I39,$M$2:$N$5,2,FALSE)</f>
        <v>Abmeldung</v>
      </c>
      <c r="K39" s="8" t="str">
        <f t="shared" si="0"/>
        <v>Elias Schwan</v>
      </c>
      <c r="L39" s="114">
        <f t="shared" si="1"/>
        <v>502</v>
      </c>
      <c r="M39" s="116"/>
    </row>
    <row r="40" spans="1:13" ht="15.75" customHeight="1">
      <c r="A40" s="9" t="s">
        <v>105</v>
      </c>
      <c r="B40" s="9" t="s">
        <v>91</v>
      </c>
      <c r="C40" s="10" t="s">
        <v>35</v>
      </c>
      <c r="D40" s="21">
        <v>2013</v>
      </c>
      <c r="E40" s="12" t="s">
        <v>92</v>
      </c>
      <c r="F40" s="19" t="s">
        <v>64</v>
      </c>
      <c r="G40" s="20" t="s">
        <v>72</v>
      </c>
      <c r="H40" s="11">
        <v>604</v>
      </c>
      <c r="K40" s="8" t="str">
        <f t="shared" si="0"/>
        <v>Emilia Bremer</v>
      </c>
      <c r="L40" s="114">
        <f t="shared" si="1"/>
        <v>604</v>
      </c>
    </row>
    <row r="41" spans="1:13" ht="15.75" customHeight="1">
      <c r="A41" s="9" t="s">
        <v>106</v>
      </c>
      <c r="B41" s="9" t="s">
        <v>107</v>
      </c>
      <c r="C41" s="10" t="s">
        <v>35</v>
      </c>
      <c r="D41" s="21">
        <v>2015</v>
      </c>
      <c r="E41" s="22" t="s">
        <v>108</v>
      </c>
      <c r="F41" s="15" t="s">
        <v>41</v>
      </c>
      <c r="G41" s="17" t="s">
        <v>56</v>
      </c>
      <c r="H41" s="11">
        <v>414</v>
      </c>
      <c r="K41" s="8" t="str">
        <f t="shared" si="0"/>
        <v>Valerie Röhrig</v>
      </c>
      <c r="L41" s="114">
        <f t="shared" si="1"/>
        <v>414</v>
      </c>
    </row>
    <row r="42" spans="1:13" ht="15.75" customHeight="1">
      <c r="A42" s="9" t="s">
        <v>109</v>
      </c>
      <c r="B42" s="9" t="s">
        <v>110</v>
      </c>
      <c r="C42" s="10" t="s">
        <v>35</v>
      </c>
      <c r="D42" s="21">
        <v>2014</v>
      </c>
      <c r="E42" s="22" t="s">
        <v>108</v>
      </c>
      <c r="F42" s="15" t="s">
        <v>41</v>
      </c>
      <c r="G42" s="17" t="s">
        <v>60</v>
      </c>
      <c r="H42" s="11">
        <v>427</v>
      </c>
      <c r="K42" s="8" t="str">
        <f t="shared" si="0"/>
        <v>Hanna  Schmidt</v>
      </c>
      <c r="L42" s="114">
        <f t="shared" si="1"/>
        <v>427</v>
      </c>
    </row>
    <row r="43" spans="1:13" ht="15.75" customHeight="1">
      <c r="A43" s="9" t="s">
        <v>111</v>
      </c>
      <c r="B43" s="9" t="s">
        <v>112</v>
      </c>
      <c r="C43" s="10" t="s">
        <v>35</v>
      </c>
      <c r="D43" s="21">
        <v>2014</v>
      </c>
      <c r="E43" s="22" t="s">
        <v>108</v>
      </c>
      <c r="F43" s="15" t="s">
        <v>41</v>
      </c>
      <c r="G43" s="17" t="s">
        <v>60</v>
      </c>
      <c r="H43" s="11">
        <v>429</v>
      </c>
      <c r="K43" s="8" t="str">
        <f t="shared" si="0"/>
        <v>Lina Wicke</v>
      </c>
      <c r="L43" s="114">
        <f t="shared" si="1"/>
        <v>429</v>
      </c>
    </row>
    <row r="44" spans="1:13" ht="15.75" customHeight="1">
      <c r="A44" s="9" t="s">
        <v>113</v>
      </c>
      <c r="B44" s="9" t="s">
        <v>114</v>
      </c>
      <c r="C44" s="10" t="s">
        <v>35</v>
      </c>
      <c r="D44" s="21">
        <v>2013</v>
      </c>
      <c r="E44" s="22" t="s">
        <v>108</v>
      </c>
      <c r="F44" s="19" t="s">
        <v>64</v>
      </c>
      <c r="G44" s="20" t="s">
        <v>72</v>
      </c>
      <c r="H44" s="11">
        <v>603</v>
      </c>
      <c r="K44" s="8" t="str">
        <f t="shared" si="0"/>
        <v>Mia Sippel</v>
      </c>
      <c r="L44" s="114">
        <f t="shared" si="1"/>
        <v>603</v>
      </c>
    </row>
    <row r="45" spans="1:13" ht="15.75" hidden="1" customHeight="1">
      <c r="A45" s="94" t="s">
        <v>115</v>
      </c>
      <c r="B45" s="94" t="s">
        <v>110</v>
      </c>
      <c r="C45" s="90" t="s">
        <v>29</v>
      </c>
      <c r="D45" s="90">
        <v>2016</v>
      </c>
      <c r="E45" s="95" t="s">
        <v>116</v>
      </c>
      <c r="F45" s="7"/>
      <c r="G45" s="7"/>
      <c r="H45" s="96">
        <v>106</v>
      </c>
      <c r="I45" s="101" t="s">
        <v>367</v>
      </c>
      <c r="J45" s="63" t="str">
        <f>VLOOKUP(I45,$M$2:$N$5,2,FALSE)</f>
        <v>Abmeldung</v>
      </c>
      <c r="K45" s="8" t="str">
        <f t="shared" si="0"/>
        <v>Wilhelm Schmidt</v>
      </c>
      <c r="L45" s="114">
        <f t="shared" si="1"/>
        <v>106</v>
      </c>
      <c r="M45" s="116"/>
    </row>
    <row r="46" spans="1:13" ht="15.75" customHeight="1">
      <c r="A46" s="9" t="s">
        <v>117</v>
      </c>
      <c r="B46" s="9" t="s">
        <v>118</v>
      </c>
      <c r="C46" s="10" t="s">
        <v>35</v>
      </c>
      <c r="D46" s="21">
        <v>2016</v>
      </c>
      <c r="E46" s="12" t="s">
        <v>116</v>
      </c>
      <c r="F46" s="13" t="s">
        <v>31</v>
      </c>
      <c r="G46" s="14" t="s">
        <v>78</v>
      </c>
      <c r="H46" s="11">
        <v>232</v>
      </c>
      <c r="K46" s="8" t="str">
        <f t="shared" si="0"/>
        <v>Sophie Hensler</v>
      </c>
      <c r="L46" s="114">
        <f t="shared" si="1"/>
        <v>232</v>
      </c>
    </row>
    <row r="47" spans="1:13" ht="15.75" customHeight="1">
      <c r="A47" s="9" t="s">
        <v>119</v>
      </c>
      <c r="B47" s="9" t="s">
        <v>120</v>
      </c>
      <c r="C47" s="10" t="s">
        <v>35</v>
      </c>
      <c r="D47" s="21">
        <v>2016</v>
      </c>
      <c r="E47" s="12" t="s">
        <v>116</v>
      </c>
      <c r="F47" s="13" t="s">
        <v>31</v>
      </c>
      <c r="G47" s="14" t="s">
        <v>78</v>
      </c>
      <c r="H47" s="11">
        <v>231</v>
      </c>
      <c r="K47" s="8" t="str">
        <f t="shared" si="0"/>
        <v>Jana Hofmann</v>
      </c>
      <c r="L47" s="114">
        <f t="shared" si="1"/>
        <v>231</v>
      </c>
    </row>
    <row r="48" spans="1:13" ht="15.75" customHeight="1">
      <c r="A48" s="9" t="s">
        <v>70</v>
      </c>
      <c r="B48" s="9" t="s">
        <v>121</v>
      </c>
      <c r="C48" s="10" t="s">
        <v>35</v>
      </c>
      <c r="D48" s="21">
        <v>2016</v>
      </c>
      <c r="E48" s="12" t="s">
        <v>116</v>
      </c>
      <c r="F48" s="13" t="s">
        <v>31</v>
      </c>
      <c r="G48" s="14" t="s">
        <v>78</v>
      </c>
      <c r="H48" s="11">
        <v>230</v>
      </c>
      <c r="K48" s="8" t="str">
        <f t="shared" si="0"/>
        <v>Ida Korell</v>
      </c>
      <c r="L48" s="114">
        <f t="shared" si="1"/>
        <v>230</v>
      </c>
    </row>
    <row r="49" spans="1:13" ht="15.75" hidden="1" customHeight="1">
      <c r="A49" s="94" t="s">
        <v>122</v>
      </c>
      <c r="B49" s="94" t="s">
        <v>123</v>
      </c>
      <c r="C49" s="90" t="s">
        <v>35</v>
      </c>
      <c r="D49" s="90">
        <v>2017</v>
      </c>
      <c r="E49" s="95" t="s">
        <v>116</v>
      </c>
      <c r="F49" s="7"/>
      <c r="G49" s="23"/>
      <c r="H49" s="96">
        <v>209</v>
      </c>
      <c r="I49" s="101" t="s">
        <v>367</v>
      </c>
      <c r="J49" s="63" t="str">
        <f>VLOOKUP(I49,$M$2:$N$5,2,FALSE)</f>
        <v>Abmeldung</v>
      </c>
      <c r="K49" s="8" t="str">
        <f t="shared" si="0"/>
        <v>Liya Maiwald</v>
      </c>
      <c r="L49" s="114">
        <f t="shared" si="1"/>
        <v>209</v>
      </c>
      <c r="M49" s="116"/>
    </row>
    <row r="50" spans="1:13" ht="15.75" hidden="1" customHeight="1">
      <c r="A50" s="94" t="s">
        <v>124</v>
      </c>
      <c r="B50" s="94" t="s">
        <v>125</v>
      </c>
      <c r="C50" s="90" t="s">
        <v>35</v>
      </c>
      <c r="D50" s="90">
        <v>2016</v>
      </c>
      <c r="E50" s="95" t="s">
        <v>116</v>
      </c>
      <c r="F50" s="7"/>
      <c r="G50" s="23"/>
      <c r="H50" s="96">
        <v>233</v>
      </c>
      <c r="I50" s="101" t="s">
        <v>367</v>
      </c>
      <c r="J50" s="63" t="str">
        <f>VLOOKUP(I50,$M$2:$N$5,2,FALSE)</f>
        <v>Abmeldung</v>
      </c>
      <c r="K50" s="8" t="str">
        <f t="shared" si="0"/>
        <v>Leonie Ortwein</v>
      </c>
      <c r="L50" s="114">
        <f t="shared" si="1"/>
        <v>233</v>
      </c>
      <c r="M50" s="116"/>
    </row>
    <row r="51" spans="1:13" ht="15.75" customHeight="1">
      <c r="A51" s="9" t="s">
        <v>126</v>
      </c>
      <c r="B51" s="9" t="s">
        <v>127</v>
      </c>
      <c r="C51" s="10" t="s">
        <v>35</v>
      </c>
      <c r="D51" s="21">
        <v>2016</v>
      </c>
      <c r="E51" s="12" t="s">
        <v>116</v>
      </c>
      <c r="F51" s="13" t="s">
        <v>31</v>
      </c>
      <c r="G51" s="14" t="s">
        <v>78</v>
      </c>
      <c r="H51" s="11">
        <v>235</v>
      </c>
      <c r="K51" s="8" t="str">
        <f t="shared" si="0"/>
        <v>Amelie Schäfer</v>
      </c>
      <c r="L51" s="114">
        <f t="shared" si="1"/>
        <v>235</v>
      </c>
    </row>
    <row r="52" spans="1:13" ht="15.75" hidden="1" customHeight="1">
      <c r="A52" s="94" t="s">
        <v>128</v>
      </c>
      <c r="B52" s="94" t="s">
        <v>110</v>
      </c>
      <c r="C52" s="90" t="s">
        <v>35</v>
      </c>
      <c r="D52" s="90">
        <v>2016</v>
      </c>
      <c r="E52" s="95" t="s">
        <v>116</v>
      </c>
      <c r="F52" s="7"/>
      <c r="G52" s="23"/>
      <c r="H52" s="96">
        <v>234</v>
      </c>
      <c r="I52" s="101" t="s">
        <v>367</v>
      </c>
      <c r="J52" s="63" t="str">
        <f>VLOOKUP(I52,$M$2:$N$5,2,FALSE)</f>
        <v>Abmeldung</v>
      </c>
      <c r="K52" s="8" t="str">
        <f t="shared" si="0"/>
        <v>Clara Schmidt</v>
      </c>
      <c r="L52" s="114">
        <f t="shared" si="1"/>
        <v>234</v>
      </c>
      <c r="M52" s="116"/>
    </row>
    <row r="53" spans="1:13" ht="15.75" customHeight="1">
      <c r="A53" s="97" t="s">
        <v>130</v>
      </c>
      <c r="B53" s="97" t="s">
        <v>129</v>
      </c>
      <c r="C53" s="21" t="s">
        <v>29</v>
      </c>
      <c r="D53" s="21">
        <v>2014</v>
      </c>
      <c r="E53" s="12" t="s">
        <v>116</v>
      </c>
      <c r="F53" s="15" t="s">
        <v>41</v>
      </c>
      <c r="G53" s="15" t="s">
        <v>42</v>
      </c>
      <c r="H53" s="11">
        <v>324</v>
      </c>
      <c r="K53" s="8" t="str">
        <f t="shared" si="0"/>
        <v>Rami Hasson</v>
      </c>
      <c r="L53" s="114">
        <f t="shared" si="1"/>
        <v>324</v>
      </c>
    </row>
    <row r="54" spans="1:13" ht="15.75" customHeight="1">
      <c r="A54" s="9" t="s">
        <v>61</v>
      </c>
      <c r="B54" s="9" t="s">
        <v>131</v>
      </c>
      <c r="C54" s="10" t="s">
        <v>35</v>
      </c>
      <c r="D54" s="21">
        <v>2015</v>
      </c>
      <c r="E54" s="12" t="s">
        <v>116</v>
      </c>
      <c r="F54" s="15" t="s">
        <v>41</v>
      </c>
      <c r="G54" s="17" t="s">
        <v>56</v>
      </c>
      <c r="H54" s="11">
        <v>403</v>
      </c>
      <c r="K54" s="8" t="str">
        <f t="shared" si="0"/>
        <v>Marie Kimpel</v>
      </c>
      <c r="L54" s="114">
        <f t="shared" si="1"/>
        <v>403</v>
      </c>
    </row>
    <row r="55" spans="1:13" ht="15.75" hidden="1" customHeight="1">
      <c r="A55" s="94" t="s">
        <v>132</v>
      </c>
      <c r="B55" s="94" t="s">
        <v>123</v>
      </c>
      <c r="C55" s="90" t="s">
        <v>35</v>
      </c>
      <c r="D55" s="90">
        <v>2015</v>
      </c>
      <c r="E55" s="95" t="s">
        <v>116</v>
      </c>
      <c r="F55" s="16"/>
      <c r="G55" s="24"/>
      <c r="H55" s="96">
        <v>402</v>
      </c>
      <c r="I55" s="101" t="s">
        <v>367</v>
      </c>
      <c r="J55" s="63" t="str">
        <f>VLOOKUP(I55,$M$2:$N$5,2,FALSE)</f>
        <v>Abmeldung</v>
      </c>
      <c r="K55" s="8" t="str">
        <f t="shared" si="0"/>
        <v>Amelie  Maiwald</v>
      </c>
      <c r="L55" s="114">
        <f t="shared" si="1"/>
        <v>402</v>
      </c>
      <c r="M55" s="116"/>
    </row>
    <row r="56" spans="1:13" ht="15.75" hidden="1" customHeight="1">
      <c r="A56" s="94" t="s">
        <v>133</v>
      </c>
      <c r="B56" s="94" t="s">
        <v>134</v>
      </c>
      <c r="C56" s="90" t="s">
        <v>35</v>
      </c>
      <c r="D56" s="90">
        <v>2015</v>
      </c>
      <c r="E56" s="95" t="s">
        <v>116</v>
      </c>
      <c r="F56" s="16"/>
      <c r="G56" s="24"/>
      <c r="H56" s="96">
        <v>404</v>
      </c>
      <c r="I56" s="101" t="s">
        <v>367</v>
      </c>
      <c r="J56" s="63" t="str">
        <f>VLOOKUP(I56,$M$2:$N$5,2,FALSE)</f>
        <v>Abmeldung</v>
      </c>
      <c r="K56" s="8" t="str">
        <f t="shared" si="0"/>
        <v>Karla  Stein</v>
      </c>
      <c r="L56" s="114">
        <f t="shared" si="1"/>
        <v>404</v>
      </c>
      <c r="M56" s="116"/>
    </row>
    <row r="57" spans="1:13" ht="15.75" customHeight="1">
      <c r="A57" s="108" t="s">
        <v>364</v>
      </c>
      <c r="B57" s="108" t="s">
        <v>363</v>
      </c>
      <c r="C57" s="2" t="s">
        <v>29</v>
      </c>
      <c r="D57" s="2">
        <v>2013</v>
      </c>
      <c r="E57" s="12" t="s">
        <v>116</v>
      </c>
      <c r="F57" s="19" t="s">
        <v>64</v>
      </c>
      <c r="G57" s="19" t="s">
        <v>67</v>
      </c>
      <c r="H57" s="105">
        <v>907</v>
      </c>
      <c r="I57" s="123" t="s">
        <v>398</v>
      </c>
      <c r="K57" s="8" t="str">
        <f t="shared" ref="K57" si="2">CONCATENATE(A57," ",B57)</f>
        <v>Jannis Schneider</v>
      </c>
      <c r="L57" s="114">
        <f t="shared" ref="L57" si="3">H57</f>
        <v>907</v>
      </c>
    </row>
    <row r="58" spans="1:13" ht="15.75" customHeight="1">
      <c r="A58" s="9" t="s">
        <v>135</v>
      </c>
      <c r="B58" s="9" t="s">
        <v>136</v>
      </c>
      <c r="C58" s="10" t="s">
        <v>35</v>
      </c>
      <c r="D58" s="21">
        <v>2013</v>
      </c>
      <c r="E58" s="12" t="s">
        <v>116</v>
      </c>
      <c r="F58" s="19" t="s">
        <v>64</v>
      </c>
      <c r="G58" s="20" t="s">
        <v>72</v>
      </c>
      <c r="H58" s="11">
        <v>602</v>
      </c>
      <c r="K58" s="8" t="str">
        <f t="shared" si="0"/>
        <v>Neah Wagenführ</v>
      </c>
      <c r="L58" s="114">
        <f t="shared" si="1"/>
        <v>602</v>
      </c>
    </row>
    <row r="59" spans="1:13" ht="15.75" customHeight="1">
      <c r="A59" s="97" t="s">
        <v>137</v>
      </c>
      <c r="B59" s="9" t="s">
        <v>129</v>
      </c>
      <c r="C59" s="10" t="s">
        <v>35</v>
      </c>
      <c r="D59" s="21">
        <v>2011</v>
      </c>
      <c r="E59" s="12" t="s">
        <v>116</v>
      </c>
      <c r="F59" s="25" t="s">
        <v>138</v>
      </c>
      <c r="G59" s="26" t="s">
        <v>139</v>
      </c>
      <c r="H59" s="11">
        <v>700</v>
      </c>
      <c r="K59" s="8" t="str">
        <f t="shared" si="0"/>
        <v>Ritaj Hasson</v>
      </c>
      <c r="L59" s="114">
        <f t="shared" si="1"/>
        <v>700</v>
      </c>
    </row>
    <row r="60" spans="1:13" ht="15.75" customHeight="1">
      <c r="A60" s="9" t="s">
        <v>140</v>
      </c>
      <c r="B60" s="9" t="s">
        <v>141</v>
      </c>
      <c r="C60" s="10" t="s">
        <v>35</v>
      </c>
      <c r="D60" s="21">
        <v>2014</v>
      </c>
      <c r="E60" s="22" t="s">
        <v>142</v>
      </c>
      <c r="F60" s="15" t="s">
        <v>41</v>
      </c>
      <c r="G60" s="17" t="s">
        <v>60</v>
      </c>
      <c r="H60" s="11">
        <v>418</v>
      </c>
      <c r="K60" s="8" t="str">
        <f t="shared" si="0"/>
        <v>Elli Hoffmann</v>
      </c>
      <c r="L60" s="114">
        <f t="shared" si="1"/>
        <v>418</v>
      </c>
    </row>
    <row r="61" spans="1:13" ht="15.75" customHeight="1">
      <c r="A61" s="9" t="s">
        <v>143</v>
      </c>
      <c r="B61" s="9" t="s">
        <v>144</v>
      </c>
      <c r="C61" s="10" t="s">
        <v>35</v>
      </c>
      <c r="D61" s="21">
        <v>2011</v>
      </c>
      <c r="E61" s="22" t="s">
        <v>142</v>
      </c>
      <c r="F61" s="25" t="s">
        <v>138</v>
      </c>
      <c r="G61" s="27" t="s">
        <v>139</v>
      </c>
      <c r="H61" s="11">
        <v>711</v>
      </c>
      <c r="K61" s="8" t="str">
        <f t="shared" si="0"/>
        <v>Hanna Poppe</v>
      </c>
      <c r="L61" s="114">
        <f t="shared" si="1"/>
        <v>711</v>
      </c>
    </row>
    <row r="62" spans="1:13" ht="15.75" customHeight="1">
      <c r="A62" s="9" t="s">
        <v>128</v>
      </c>
      <c r="B62" s="9" t="s">
        <v>110</v>
      </c>
      <c r="C62" s="10" t="s">
        <v>35</v>
      </c>
      <c r="D62" s="21">
        <v>2011</v>
      </c>
      <c r="E62" s="133" t="s">
        <v>142</v>
      </c>
      <c r="F62" s="25" t="s">
        <v>138</v>
      </c>
      <c r="G62" s="27" t="s">
        <v>139</v>
      </c>
      <c r="H62" s="11">
        <v>707</v>
      </c>
      <c r="K62" s="8" t="str">
        <f t="shared" si="0"/>
        <v>Clara Schmidt</v>
      </c>
      <c r="L62" s="114">
        <f t="shared" si="1"/>
        <v>707</v>
      </c>
    </row>
    <row r="63" spans="1:13" ht="15.75" customHeight="1">
      <c r="A63" s="9" t="s">
        <v>97</v>
      </c>
      <c r="B63" s="9" t="s">
        <v>145</v>
      </c>
      <c r="C63" s="10" t="s">
        <v>35</v>
      </c>
      <c r="D63" s="21">
        <v>2011</v>
      </c>
      <c r="E63" s="22" t="s">
        <v>142</v>
      </c>
      <c r="F63" s="25" t="s">
        <v>138</v>
      </c>
      <c r="G63" s="27" t="s">
        <v>139</v>
      </c>
      <c r="H63" s="11">
        <v>708</v>
      </c>
      <c r="K63" s="8" t="str">
        <f t="shared" si="0"/>
        <v>Lea Viereck</v>
      </c>
      <c r="L63" s="114">
        <f t="shared" si="1"/>
        <v>708</v>
      </c>
    </row>
    <row r="64" spans="1:13" ht="15.75" customHeight="1">
      <c r="A64" s="9" t="s">
        <v>146</v>
      </c>
      <c r="B64" s="9" t="s">
        <v>110</v>
      </c>
      <c r="C64" s="21" t="s">
        <v>29</v>
      </c>
      <c r="D64" s="21">
        <v>2016</v>
      </c>
      <c r="E64" s="12" t="s">
        <v>147</v>
      </c>
      <c r="F64" s="13" t="s">
        <v>31</v>
      </c>
      <c r="G64" s="13" t="s">
        <v>32</v>
      </c>
      <c r="H64" s="11">
        <v>121</v>
      </c>
      <c r="K64" s="8" t="str">
        <f t="shared" si="0"/>
        <v>Luckas  Schmidt</v>
      </c>
      <c r="L64" s="114">
        <f t="shared" si="1"/>
        <v>121</v>
      </c>
    </row>
    <row r="65" spans="1:13" ht="15.75" customHeight="1">
      <c r="A65" s="9" t="s">
        <v>148</v>
      </c>
      <c r="B65" s="9" t="s">
        <v>149</v>
      </c>
      <c r="C65" s="21" t="s">
        <v>29</v>
      </c>
      <c r="D65" s="21">
        <v>2016</v>
      </c>
      <c r="E65" s="12" t="s">
        <v>147</v>
      </c>
      <c r="F65" s="13" t="s">
        <v>31</v>
      </c>
      <c r="G65" s="13" t="s">
        <v>32</v>
      </c>
      <c r="H65" s="11">
        <v>122</v>
      </c>
      <c r="K65" s="8" t="str">
        <f t="shared" si="0"/>
        <v>Robert Strom</v>
      </c>
      <c r="L65" s="114">
        <f t="shared" si="1"/>
        <v>122</v>
      </c>
    </row>
    <row r="66" spans="1:13" ht="15.75" customHeight="1">
      <c r="A66" s="9" t="s">
        <v>39</v>
      </c>
      <c r="B66" s="9" t="s">
        <v>150</v>
      </c>
      <c r="C66" s="21" t="s">
        <v>29</v>
      </c>
      <c r="D66" s="21">
        <v>2017</v>
      </c>
      <c r="E66" s="12" t="s">
        <v>147</v>
      </c>
      <c r="F66" s="13" t="s">
        <v>31</v>
      </c>
      <c r="G66" s="13" t="s">
        <v>151</v>
      </c>
      <c r="H66" s="11">
        <v>103</v>
      </c>
      <c r="K66" s="8" t="str">
        <f t="shared" si="0"/>
        <v>Lucas Zielinski</v>
      </c>
      <c r="L66" s="114">
        <f t="shared" si="1"/>
        <v>103</v>
      </c>
    </row>
    <row r="67" spans="1:13" ht="15.75" customHeight="1">
      <c r="A67" s="9" t="s">
        <v>152</v>
      </c>
      <c r="B67" s="9" t="s">
        <v>153</v>
      </c>
      <c r="C67" s="10" t="s">
        <v>35</v>
      </c>
      <c r="D67" s="21">
        <v>2017</v>
      </c>
      <c r="E67" s="12" t="s">
        <v>147</v>
      </c>
      <c r="F67" s="13" t="s">
        <v>31</v>
      </c>
      <c r="G67" s="14" t="s">
        <v>36</v>
      </c>
      <c r="H67" s="11">
        <v>201</v>
      </c>
      <c r="K67" s="8" t="str">
        <f t="shared" si="0"/>
        <v>Aylin Atalay</v>
      </c>
      <c r="L67" s="114">
        <f t="shared" si="1"/>
        <v>201</v>
      </c>
    </row>
    <row r="68" spans="1:13" ht="15.75" customHeight="1">
      <c r="A68" s="9" t="s">
        <v>154</v>
      </c>
      <c r="B68" s="9" t="s">
        <v>155</v>
      </c>
      <c r="C68" s="10" t="s">
        <v>35</v>
      </c>
      <c r="D68" s="21">
        <v>2017</v>
      </c>
      <c r="E68" s="12" t="s">
        <v>147</v>
      </c>
      <c r="F68" s="13" t="s">
        <v>31</v>
      </c>
      <c r="G68" s="14" t="s">
        <v>36</v>
      </c>
      <c r="H68" s="11">
        <v>202</v>
      </c>
      <c r="K68" s="8" t="str">
        <f t="shared" si="0"/>
        <v>Paula Fuchs</v>
      </c>
      <c r="L68" s="114">
        <f t="shared" si="1"/>
        <v>202</v>
      </c>
    </row>
    <row r="69" spans="1:13" ht="15.75" customHeight="1">
      <c r="A69" s="9" t="s">
        <v>132</v>
      </c>
      <c r="B69" s="9" t="s">
        <v>156</v>
      </c>
      <c r="C69" s="10" t="s">
        <v>35</v>
      </c>
      <c r="D69" s="21">
        <v>2016</v>
      </c>
      <c r="E69" s="12" t="s">
        <v>147</v>
      </c>
      <c r="F69" s="13" t="s">
        <v>31</v>
      </c>
      <c r="G69" s="14" t="s">
        <v>78</v>
      </c>
      <c r="H69" s="11">
        <v>217</v>
      </c>
      <c r="K69" s="8" t="str">
        <f t="shared" si="0"/>
        <v>Amelie  Herdt</v>
      </c>
      <c r="L69" s="114">
        <f t="shared" si="1"/>
        <v>217</v>
      </c>
    </row>
    <row r="70" spans="1:13" ht="15.75" customHeight="1">
      <c r="A70" s="9" t="s">
        <v>157</v>
      </c>
      <c r="B70" s="9" t="s">
        <v>158</v>
      </c>
      <c r="C70" s="10" t="s">
        <v>35</v>
      </c>
      <c r="D70" s="28">
        <v>2018</v>
      </c>
      <c r="E70" s="12" t="s">
        <v>147</v>
      </c>
      <c r="F70" s="13" t="s">
        <v>31</v>
      </c>
      <c r="G70" s="29" t="s">
        <v>36</v>
      </c>
      <c r="H70" s="11">
        <v>7</v>
      </c>
      <c r="K70" s="8" t="str">
        <f t="shared" si="0"/>
        <v>Kristina Mushikova</v>
      </c>
      <c r="L70" s="114">
        <f t="shared" si="1"/>
        <v>7</v>
      </c>
    </row>
    <row r="71" spans="1:13" ht="15.75" customHeight="1">
      <c r="A71" s="9" t="s">
        <v>159</v>
      </c>
      <c r="B71" s="9" t="s">
        <v>160</v>
      </c>
      <c r="C71" s="10" t="s">
        <v>35</v>
      </c>
      <c r="D71" s="21">
        <v>2016</v>
      </c>
      <c r="E71" s="12" t="s">
        <v>147</v>
      </c>
      <c r="F71" s="13" t="s">
        <v>31</v>
      </c>
      <c r="G71" s="14" t="s">
        <v>78</v>
      </c>
      <c r="H71" s="11">
        <v>219</v>
      </c>
      <c r="K71" s="8" t="str">
        <f t="shared" si="0"/>
        <v>Emma  Pfanschilling</v>
      </c>
      <c r="L71" s="114">
        <f t="shared" si="1"/>
        <v>219</v>
      </c>
    </row>
    <row r="72" spans="1:13" ht="15.75" customHeight="1">
      <c r="A72" s="9" t="s">
        <v>161</v>
      </c>
      <c r="B72" s="9" t="s">
        <v>149</v>
      </c>
      <c r="C72" s="10" t="s">
        <v>35</v>
      </c>
      <c r="D72" s="28">
        <v>2018</v>
      </c>
      <c r="E72" s="12" t="s">
        <v>147</v>
      </c>
      <c r="F72" s="13" t="s">
        <v>31</v>
      </c>
      <c r="G72" s="29" t="s">
        <v>36</v>
      </c>
      <c r="H72" s="11">
        <v>8</v>
      </c>
      <c r="K72" s="8" t="str">
        <f t="shared" si="0"/>
        <v>Sofia Strom</v>
      </c>
      <c r="L72" s="114">
        <f t="shared" si="1"/>
        <v>8</v>
      </c>
    </row>
    <row r="73" spans="1:13" ht="15.75" customHeight="1">
      <c r="A73" s="3" t="s">
        <v>162</v>
      </c>
      <c r="B73" s="3" t="s">
        <v>156</v>
      </c>
      <c r="C73" s="21" t="s">
        <v>29</v>
      </c>
      <c r="D73" s="21">
        <v>2014</v>
      </c>
      <c r="E73" s="12" t="s">
        <v>147</v>
      </c>
      <c r="F73" s="15" t="s">
        <v>41</v>
      </c>
      <c r="G73" s="15" t="s">
        <v>42</v>
      </c>
      <c r="H73" s="11">
        <v>319</v>
      </c>
      <c r="K73" s="8" t="str">
        <f t="shared" si="0"/>
        <v>Adrian Herdt</v>
      </c>
      <c r="L73" s="114">
        <f t="shared" si="1"/>
        <v>319</v>
      </c>
    </row>
    <row r="74" spans="1:13" ht="15.75" hidden="1" customHeight="1">
      <c r="A74" s="89" t="s">
        <v>163</v>
      </c>
      <c r="B74" s="89" t="s">
        <v>164</v>
      </c>
      <c r="C74" s="90" t="s">
        <v>29</v>
      </c>
      <c r="D74" s="90">
        <v>2014</v>
      </c>
      <c r="E74" s="95" t="s">
        <v>147</v>
      </c>
      <c r="F74" s="16"/>
      <c r="G74" s="16"/>
      <c r="H74" s="96">
        <v>320</v>
      </c>
      <c r="I74" s="101" t="s">
        <v>367</v>
      </c>
      <c r="J74" s="63" t="str">
        <f>VLOOKUP(I74,$M$2:$N$5,2,FALSE)</f>
        <v>Abmeldung</v>
      </c>
      <c r="K74" s="8" t="str">
        <f t="shared" si="0"/>
        <v>Julien Kremser</v>
      </c>
      <c r="L74" s="114">
        <f t="shared" si="1"/>
        <v>320</v>
      </c>
      <c r="M74" s="116"/>
    </row>
    <row r="75" spans="1:13" ht="15.75" hidden="1" customHeight="1">
      <c r="A75" s="89" t="s">
        <v>165</v>
      </c>
      <c r="B75" s="89" t="s">
        <v>166</v>
      </c>
      <c r="C75" s="90" t="s">
        <v>29</v>
      </c>
      <c r="D75" s="90">
        <v>2015</v>
      </c>
      <c r="E75" s="95" t="s">
        <v>147</v>
      </c>
      <c r="F75" s="16"/>
      <c r="G75" s="16"/>
      <c r="H75" s="96">
        <v>303</v>
      </c>
      <c r="I75" s="101" t="s">
        <v>367</v>
      </c>
      <c r="J75" s="63" t="str">
        <f>VLOOKUP(I75,$M$2:$N$5,2,FALSE)</f>
        <v>Abmeldung</v>
      </c>
      <c r="K75" s="8" t="str">
        <f t="shared" si="0"/>
        <v>Richard Röse</v>
      </c>
      <c r="L75" s="114">
        <f t="shared" si="1"/>
        <v>303</v>
      </c>
      <c r="M75" s="116"/>
    </row>
    <row r="76" spans="1:13" ht="15.75" customHeight="1">
      <c r="A76" s="3" t="s">
        <v>167</v>
      </c>
      <c r="B76" s="3" t="s">
        <v>168</v>
      </c>
      <c r="C76" s="21" t="s">
        <v>29</v>
      </c>
      <c r="D76" s="21">
        <v>2014</v>
      </c>
      <c r="E76" s="12" t="s">
        <v>147</v>
      </c>
      <c r="F76" s="15" t="s">
        <v>41</v>
      </c>
      <c r="G76" s="15" t="s">
        <v>42</v>
      </c>
      <c r="H76" s="11">
        <v>318</v>
      </c>
      <c r="K76" s="8" t="str">
        <f t="shared" si="0"/>
        <v>Julian Steinwachs</v>
      </c>
      <c r="L76" s="114">
        <f t="shared" si="1"/>
        <v>318</v>
      </c>
    </row>
    <row r="77" spans="1:13" ht="15.75" customHeight="1">
      <c r="A77" s="3" t="s">
        <v>169</v>
      </c>
      <c r="B77" s="3" t="s">
        <v>170</v>
      </c>
      <c r="C77" s="21" t="s">
        <v>29</v>
      </c>
      <c r="D77" s="21">
        <v>2015</v>
      </c>
      <c r="E77" s="12" t="s">
        <v>147</v>
      </c>
      <c r="F77" s="15" t="s">
        <v>41</v>
      </c>
      <c r="G77" s="15" t="s">
        <v>45</v>
      </c>
      <c r="H77" s="11">
        <v>305</v>
      </c>
      <c r="K77" s="8" t="str">
        <f t="shared" si="0"/>
        <v>Josh Walther</v>
      </c>
      <c r="L77" s="114">
        <f t="shared" si="1"/>
        <v>305</v>
      </c>
    </row>
    <row r="78" spans="1:13" ht="15.75" customHeight="1">
      <c r="A78" s="3" t="s">
        <v>171</v>
      </c>
      <c r="B78" s="3" t="s">
        <v>172</v>
      </c>
      <c r="C78" s="10" t="s">
        <v>35</v>
      </c>
      <c r="D78" s="21">
        <v>2014</v>
      </c>
      <c r="E78" s="12" t="s">
        <v>147</v>
      </c>
      <c r="F78" s="15" t="s">
        <v>41</v>
      </c>
      <c r="G78" s="17" t="s">
        <v>60</v>
      </c>
      <c r="H78" s="11">
        <v>426</v>
      </c>
      <c r="K78" s="8" t="str">
        <f t="shared" si="0"/>
        <v>Adele Sofia Barazzuol</v>
      </c>
      <c r="L78" s="114">
        <f t="shared" si="1"/>
        <v>426</v>
      </c>
    </row>
    <row r="79" spans="1:13" ht="15.75" hidden="1" customHeight="1">
      <c r="A79" s="89" t="s">
        <v>173</v>
      </c>
      <c r="B79" s="89" t="s">
        <v>150</v>
      </c>
      <c r="C79" s="90" t="s">
        <v>35</v>
      </c>
      <c r="D79" s="90">
        <v>2015</v>
      </c>
      <c r="E79" s="95" t="s">
        <v>147</v>
      </c>
      <c r="F79" s="15"/>
      <c r="G79" s="17"/>
      <c r="H79" s="96">
        <v>411</v>
      </c>
      <c r="I79" s="101" t="s">
        <v>367</v>
      </c>
      <c r="J79" s="63" t="str">
        <f>VLOOKUP(I79,$M$2:$N$5,2,FALSE)</f>
        <v>Abmeldung</v>
      </c>
      <c r="K79" s="8" t="str">
        <f t="shared" si="0"/>
        <v>Lena Zielinski</v>
      </c>
      <c r="L79" s="114">
        <f t="shared" si="1"/>
        <v>411</v>
      </c>
      <c r="M79" s="116"/>
    </row>
    <row r="80" spans="1:13" ht="15.75" customHeight="1">
      <c r="A80" s="3" t="s">
        <v>174</v>
      </c>
      <c r="B80" s="3" t="s">
        <v>175</v>
      </c>
      <c r="C80" s="21" t="s">
        <v>29</v>
      </c>
      <c r="D80" s="21">
        <v>2013</v>
      </c>
      <c r="E80" s="12" t="s">
        <v>147</v>
      </c>
      <c r="F80" s="19" t="s">
        <v>64</v>
      </c>
      <c r="G80" s="19" t="s">
        <v>67</v>
      </c>
      <c r="H80" s="11">
        <v>504</v>
      </c>
      <c r="K80" s="8" t="str">
        <f t="shared" si="0"/>
        <v>Stas Lachenmaier</v>
      </c>
      <c r="L80" s="114">
        <f t="shared" si="1"/>
        <v>504</v>
      </c>
    </row>
    <row r="81" spans="1:12" ht="15.75" customHeight="1">
      <c r="A81" s="3" t="s">
        <v>176</v>
      </c>
      <c r="B81" s="3" t="s">
        <v>177</v>
      </c>
      <c r="C81" s="21" t="s">
        <v>29</v>
      </c>
      <c r="D81" s="21">
        <v>2013</v>
      </c>
      <c r="E81" s="12" t="s">
        <v>147</v>
      </c>
      <c r="F81" s="19" t="s">
        <v>64</v>
      </c>
      <c r="G81" s="19" t="s">
        <v>67</v>
      </c>
      <c r="H81" s="11">
        <v>503</v>
      </c>
      <c r="K81" s="8" t="str">
        <f t="shared" si="0"/>
        <v>Bjarne Lang</v>
      </c>
      <c r="L81" s="114">
        <f t="shared" si="1"/>
        <v>503</v>
      </c>
    </row>
    <row r="82" spans="1:12" ht="15.75" customHeight="1">
      <c r="A82" s="3" t="s">
        <v>178</v>
      </c>
      <c r="B82" s="3" t="s">
        <v>160</v>
      </c>
      <c r="C82" s="21" t="s">
        <v>29</v>
      </c>
      <c r="D82" s="21">
        <v>2012</v>
      </c>
      <c r="E82" s="12" t="s">
        <v>147</v>
      </c>
      <c r="F82" s="19" t="s">
        <v>64</v>
      </c>
      <c r="G82" s="19" t="s">
        <v>65</v>
      </c>
      <c r="H82" s="11">
        <v>508</v>
      </c>
      <c r="K82" s="8" t="str">
        <f t="shared" si="0"/>
        <v>Hannes Pfanschilling</v>
      </c>
      <c r="L82" s="114">
        <f t="shared" si="1"/>
        <v>508</v>
      </c>
    </row>
    <row r="83" spans="1:12" ht="15.75" customHeight="1">
      <c r="A83" s="3" t="s">
        <v>179</v>
      </c>
      <c r="B83" s="3" t="s">
        <v>180</v>
      </c>
      <c r="C83" s="21" t="s">
        <v>29</v>
      </c>
      <c r="D83" s="21">
        <v>2012</v>
      </c>
      <c r="E83" s="12" t="s">
        <v>147</v>
      </c>
      <c r="F83" s="19" t="s">
        <v>64</v>
      </c>
      <c r="G83" s="19" t="s">
        <v>65</v>
      </c>
      <c r="H83" s="11">
        <v>507</v>
      </c>
      <c r="K83" s="8" t="str">
        <f t="shared" si="0"/>
        <v>Fritz Zwicker</v>
      </c>
      <c r="L83" s="114">
        <f t="shared" si="1"/>
        <v>507</v>
      </c>
    </row>
    <row r="84" spans="1:12" ht="15.75" hidden="1" customHeight="1">
      <c r="A84" s="102" t="s">
        <v>181</v>
      </c>
      <c r="B84" s="102" t="s">
        <v>182</v>
      </c>
      <c r="C84" s="90" t="s">
        <v>35</v>
      </c>
      <c r="D84" s="90">
        <v>2013</v>
      </c>
      <c r="E84" s="95" t="s">
        <v>147</v>
      </c>
      <c r="F84" s="33"/>
      <c r="G84" s="33"/>
      <c r="H84" s="96">
        <v>601</v>
      </c>
      <c r="I84" s="101" t="s">
        <v>367</v>
      </c>
      <c r="J84" s="63" t="str">
        <f>VLOOKUP(I84,$M$2:$N$5,2,FALSE)</f>
        <v>Abmeldung</v>
      </c>
      <c r="K84" s="8" t="str">
        <f t="shared" si="0"/>
        <v>Malia Staab</v>
      </c>
      <c r="L84" s="114">
        <f t="shared" si="1"/>
        <v>601</v>
      </c>
    </row>
    <row r="85" spans="1:12" ht="15.75" hidden="1" customHeight="1">
      <c r="A85" s="102" t="s">
        <v>183</v>
      </c>
      <c r="B85" s="102" t="s">
        <v>184</v>
      </c>
      <c r="C85" s="90" t="s">
        <v>35</v>
      </c>
      <c r="D85" s="90">
        <v>2012</v>
      </c>
      <c r="E85" s="95" t="s">
        <v>147</v>
      </c>
      <c r="F85" s="19"/>
      <c r="G85" s="20"/>
      <c r="H85" s="96">
        <v>620</v>
      </c>
      <c r="I85" s="101" t="s">
        <v>367</v>
      </c>
      <c r="J85" s="63" t="str">
        <f>VLOOKUP(I85,$M$2:$N$5,2,FALSE)</f>
        <v>Abmeldung</v>
      </c>
      <c r="K85" s="8" t="str">
        <f t="shared" si="0"/>
        <v>Luisa Wirth</v>
      </c>
      <c r="L85" s="114">
        <f t="shared" si="1"/>
        <v>620</v>
      </c>
    </row>
    <row r="86" spans="1:12" ht="15.75" customHeight="1">
      <c r="A86" s="3" t="s">
        <v>185</v>
      </c>
      <c r="B86" s="3" t="s">
        <v>186</v>
      </c>
      <c r="C86" s="21" t="s">
        <v>29</v>
      </c>
      <c r="D86" s="21">
        <v>2011</v>
      </c>
      <c r="E86" s="12" t="s">
        <v>147</v>
      </c>
      <c r="F86" s="25" t="s">
        <v>138</v>
      </c>
      <c r="G86" s="25" t="s">
        <v>187</v>
      </c>
      <c r="H86" s="11">
        <v>701</v>
      </c>
      <c r="K86" s="8" t="str">
        <f t="shared" si="0"/>
        <v>John Neszi</v>
      </c>
      <c r="L86" s="114">
        <f t="shared" si="1"/>
        <v>701</v>
      </c>
    </row>
    <row r="87" spans="1:12" ht="15.75" customHeight="1">
      <c r="A87" s="9" t="s">
        <v>73</v>
      </c>
      <c r="B87" s="9" t="s">
        <v>188</v>
      </c>
      <c r="C87" s="21" t="s">
        <v>29</v>
      </c>
      <c r="D87" s="21">
        <v>2018</v>
      </c>
      <c r="E87" s="34" t="s">
        <v>189</v>
      </c>
      <c r="F87" s="35" t="s">
        <v>190</v>
      </c>
      <c r="G87" s="35" t="s">
        <v>191</v>
      </c>
      <c r="H87" s="11">
        <v>1</v>
      </c>
      <c r="K87" s="8" t="str">
        <f t="shared" si="0"/>
        <v>Elias Deist</v>
      </c>
      <c r="L87" s="114">
        <f t="shared" si="1"/>
        <v>1</v>
      </c>
    </row>
    <row r="88" spans="1:12" ht="15.75" customHeight="1">
      <c r="A88" s="9" t="s">
        <v>46</v>
      </c>
      <c r="B88" s="9" t="s">
        <v>192</v>
      </c>
      <c r="C88" s="21" t="s">
        <v>29</v>
      </c>
      <c r="D88" s="21">
        <v>2018</v>
      </c>
      <c r="E88" s="34" t="s">
        <v>189</v>
      </c>
      <c r="F88" s="35" t="s">
        <v>190</v>
      </c>
      <c r="G88" s="35" t="s">
        <v>191</v>
      </c>
      <c r="H88" s="11">
        <v>6</v>
      </c>
      <c r="K88" s="8" t="str">
        <f t="shared" si="0"/>
        <v>Max Dostal</v>
      </c>
      <c r="L88" s="114">
        <f t="shared" si="1"/>
        <v>6</v>
      </c>
    </row>
    <row r="89" spans="1:12" ht="15.75" hidden="1" customHeight="1">
      <c r="A89" s="94" t="s">
        <v>193</v>
      </c>
      <c r="B89" s="94" t="s">
        <v>194</v>
      </c>
      <c r="C89" s="90" t="s">
        <v>29</v>
      </c>
      <c r="D89" s="90">
        <v>2018</v>
      </c>
      <c r="E89" s="103" t="s">
        <v>189</v>
      </c>
      <c r="F89" s="35"/>
      <c r="G89" s="35"/>
      <c r="H89" s="90">
        <v>5</v>
      </c>
      <c r="I89" s="101" t="s">
        <v>369</v>
      </c>
      <c r="J89" s="63" t="str">
        <f>VLOOKUP(I89,$M$2:$N$5,2,FALSE)</f>
        <v>Nicht-Antritt</v>
      </c>
      <c r="K89" s="8" t="str">
        <f t="shared" si="0"/>
        <v>Ole Weiland</v>
      </c>
      <c r="L89" s="114">
        <f t="shared" si="1"/>
        <v>5</v>
      </c>
    </row>
    <row r="90" spans="1:12" ht="15.75" customHeight="1">
      <c r="A90" s="9" t="s">
        <v>195</v>
      </c>
      <c r="B90" s="9" t="s">
        <v>196</v>
      </c>
      <c r="C90" s="21" t="s">
        <v>29</v>
      </c>
      <c r="D90" s="21">
        <v>2016</v>
      </c>
      <c r="E90" s="34" t="s">
        <v>189</v>
      </c>
      <c r="F90" s="13" t="s">
        <v>31</v>
      </c>
      <c r="G90" s="13" t="s">
        <v>32</v>
      </c>
      <c r="H90" s="11">
        <v>119</v>
      </c>
      <c r="K90" s="8" t="str">
        <f t="shared" si="0"/>
        <v>Marty Krümberg</v>
      </c>
      <c r="L90" s="114">
        <f t="shared" si="1"/>
        <v>119</v>
      </c>
    </row>
    <row r="91" spans="1:12" ht="15.75" customHeight="1">
      <c r="A91" s="9" t="s">
        <v>197</v>
      </c>
      <c r="B91" s="9" t="s">
        <v>198</v>
      </c>
      <c r="C91" s="21" t="s">
        <v>29</v>
      </c>
      <c r="D91" s="21">
        <v>2016</v>
      </c>
      <c r="E91" s="34" t="s">
        <v>189</v>
      </c>
      <c r="F91" s="13" t="s">
        <v>31</v>
      </c>
      <c r="G91" s="13" t="s">
        <v>32</v>
      </c>
      <c r="H91" s="11">
        <v>120</v>
      </c>
      <c r="K91" s="8" t="str">
        <f t="shared" si="0"/>
        <v>Oliver Stippich</v>
      </c>
      <c r="L91" s="114">
        <f t="shared" si="1"/>
        <v>120</v>
      </c>
    </row>
    <row r="92" spans="1:12" ht="15.75" customHeight="1">
      <c r="A92" s="3" t="s">
        <v>199</v>
      </c>
      <c r="B92" s="3" t="s">
        <v>200</v>
      </c>
      <c r="C92" s="21" t="s">
        <v>29</v>
      </c>
      <c r="D92" s="21">
        <v>2017</v>
      </c>
      <c r="E92" s="34" t="s">
        <v>189</v>
      </c>
      <c r="F92" s="13" t="s">
        <v>31</v>
      </c>
      <c r="G92" s="13" t="s">
        <v>151</v>
      </c>
      <c r="H92" s="11">
        <v>101</v>
      </c>
      <c r="K92" s="8" t="str">
        <f t="shared" si="0"/>
        <v>Luke Stöcklein</v>
      </c>
      <c r="L92" s="114">
        <f t="shared" si="1"/>
        <v>101</v>
      </c>
    </row>
    <row r="93" spans="1:12" ht="15.75" customHeight="1">
      <c r="A93" s="3" t="s">
        <v>201</v>
      </c>
      <c r="B93" s="3" t="s">
        <v>202</v>
      </c>
      <c r="C93" s="10" t="s">
        <v>35</v>
      </c>
      <c r="D93" s="21">
        <v>2017</v>
      </c>
      <c r="E93" s="34" t="s">
        <v>189</v>
      </c>
      <c r="F93" s="13" t="s">
        <v>31</v>
      </c>
      <c r="G93" s="14" t="s">
        <v>36</v>
      </c>
      <c r="H93" s="2">
        <v>213</v>
      </c>
      <c r="K93" s="8" t="str">
        <f t="shared" si="0"/>
        <v>Eleanor De Maertelaere</v>
      </c>
      <c r="L93" s="114">
        <f t="shared" si="1"/>
        <v>213</v>
      </c>
    </row>
    <row r="94" spans="1:12" ht="15.75" customHeight="1">
      <c r="A94" s="9" t="s">
        <v>203</v>
      </c>
      <c r="B94" s="9" t="s">
        <v>188</v>
      </c>
      <c r="C94" s="10" t="s">
        <v>35</v>
      </c>
      <c r="D94" s="21">
        <v>2016</v>
      </c>
      <c r="E94" s="34" t="s">
        <v>189</v>
      </c>
      <c r="F94" s="13" t="s">
        <v>31</v>
      </c>
      <c r="G94" s="14" t="s">
        <v>78</v>
      </c>
      <c r="H94" s="11">
        <v>222</v>
      </c>
      <c r="K94" s="8" t="str">
        <f t="shared" si="0"/>
        <v>Celine Deist</v>
      </c>
      <c r="L94" s="114">
        <f t="shared" si="1"/>
        <v>222</v>
      </c>
    </row>
    <row r="95" spans="1:12" ht="15.75" customHeight="1">
      <c r="A95" s="9" t="s">
        <v>204</v>
      </c>
      <c r="B95" s="9" t="s">
        <v>205</v>
      </c>
      <c r="C95" s="10" t="s">
        <v>35</v>
      </c>
      <c r="D95" s="21">
        <v>2016</v>
      </c>
      <c r="E95" s="34" t="s">
        <v>189</v>
      </c>
      <c r="F95" s="13" t="s">
        <v>31</v>
      </c>
      <c r="G95" s="14" t="s">
        <v>78</v>
      </c>
      <c r="H95" s="11">
        <v>223</v>
      </c>
      <c r="K95" s="8" t="str">
        <f t="shared" si="0"/>
        <v>Mila Gaudl</v>
      </c>
      <c r="L95" s="114">
        <f t="shared" si="1"/>
        <v>223</v>
      </c>
    </row>
    <row r="96" spans="1:12" ht="15.75" customHeight="1">
      <c r="A96" s="3" t="s">
        <v>206</v>
      </c>
      <c r="B96" s="3" t="s">
        <v>207</v>
      </c>
      <c r="C96" s="10" t="s">
        <v>35</v>
      </c>
      <c r="D96" s="21">
        <v>2017</v>
      </c>
      <c r="E96" s="34" t="s">
        <v>189</v>
      </c>
      <c r="F96" s="13" t="s">
        <v>31</v>
      </c>
      <c r="G96" s="14" t="s">
        <v>36</v>
      </c>
      <c r="H96" s="2">
        <v>212</v>
      </c>
      <c r="K96" s="8" t="str">
        <f t="shared" si="0"/>
        <v>Juna Gläser</v>
      </c>
      <c r="L96" s="114">
        <f t="shared" si="1"/>
        <v>212</v>
      </c>
    </row>
    <row r="97" spans="1:12" ht="15.75" customHeight="1">
      <c r="A97" s="9" t="s">
        <v>128</v>
      </c>
      <c r="B97" s="9" t="s">
        <v>208</v>
      </c>
      <c r="C97" s="10" t="s">
        <v>35</v>
      </c>
      <c r="D97" s="21">
        <v>2017</v>
      </c>
      <c r="E97" s="34" t="s">
        <v>189</v>
      </c>
      <c r="F97" s="13" t="s">
        <v>31</v>
      </c>
      <c r="G97" s="14" t="s">
        <v>36</v>
      </c>
      <c r="H97" s="11">
        <v>203</v>
      </c>
      <c r="K97" s="8" t="str">
        <f t="shared" si="0"/>
        <v>Clara Pettermann</v>
      </c>
      <c r="L97" s="114">
        <f t="shared" si="1"/>
        <v>203</v>
      </c>
    </row>
    <row r="98" spans="1:12" ht="15.75" customHeight="1">
      <c r="A98" s="9" t="s">
        <v>209</v>
      </c>
      <c r="B98" s="9" t="s">
        <v>210</v>
      </c>
      <c r="C98" s="10" t="s">
        <v>35</v>
      </c>
      <c r="D98" s="21">
        <v>2016</v>
      </c>
      <c r="E98" s="34" t="s">
        <v>189</v>
      </c>
      <c r="F98" s="13" t="s">
        <v>31</v>
      </c>
      <c r="G98" s="14" t="s">
        <v>78</v>
      </c>
      <c r="H98" s="11">
        <v>221</v>
      </c>
      <c r="K98" s="8" t="str">
        <f t="shared" si="0"/>
        <v>Ella Petz</v>
      </c>
      <c r="L98" s="114">
        <f t="shared" si="1"/>
        <v>221</v>
      </c>
    </row>
    <row r="99" spans="1:12" ht="15.75" customHeight="1">
      <c r="A99" s="9" t="s">
        <v>76</v>
      </c>
      <c r="B99" s="9" t="s">
        <v>211</v>
      </c>
      <c r="C99" s="10" t="s">
        <v>35</v>
      </c>
      <c r="D99" s="21">
        <v>2017</v>
      </c>
      <c r="E99" s="34" t="s">
        <v>189</v>
      </c>
      <c r="F99" s="13" t="s">
        <v>31</v>
      </c>
      <c r="G99" s="14" t="s">
        <v>36</v>
      </c>
      <c r="H99" s="11">
        <v>204</v>
      </c>
      <c r="K99" s="8" t="str">
        <f t="shared" si="0"/>
        <v>Nele Rausch</v>
      </c>
      <c r="L99" s="114">
        <f t="shared" si="1"/>
        <v>204</v>
      </c>
    </row>
    <row r="100" spans="1:12" ht="15.75" customHeight="1">
      <c r="A100" s="9" t="s">
        <v>212</v>
      </c>
      <c r="B100" s="9" t="s">
        <v>213</v>
      </c>
      <c r="C100" s="10" t="s">
        <v>35</v>
      </c>
      <c r="D100" s="21">
        <v>2016</v>
      </c>
      <c r="E100" s="34" t="s">
        <v>189</v>
      </c>
      <c r="F100" s="13" t="s">
        <v>31</v>
      </c>
      <c r="G100" s="14" t="s">
        <v>78</v>
      </c>
      <c r="H100" s="11">
        <v>236</v>
      </c>
      <c r="K100" s="8" t="str">
        <f t="shared" si="0"/>
        <v>Elisabeth Stelz</v>
      </c>
      <c r="L100" s="114">
        <f t="shared" si="1"/>
        <v>236</v>
      </c>
    </row>
    <row r="101" spans="1:12" ht="15.75" customHeight="1">
      <c r="A101" s="9" t="s">
        <v>214</v>
      </c>
      <c r="B101" s="9" t="s">
        <v>215</v>
      </c>
      <c r="C101" s="10" t="s">
        <v>35</v>
      </c>
      <c r="D101" s="21">
        <v>2016</v>
      </c>
      <c r="E101" s="34" t="s">
        <v>189</v>
      </c>
      <c r="F101" s="13" t="s">
        <v>31</v>
      </c>
      <c r="G101" s="14" t="s">
        <v>78</v>
      </c>
      <c r="H101" s="11">
        <v>220</v>
      </c>
      <c r="K101" s="8" t="str">
        <f t="shared" si="0"/>
        <v>Alma Stock</v>
      </c>
      <c r="L101" s="114">
        <f t="shared" si="1"/>
        <v>220</v>
      </c>
    </row>
    <row r="102" spans="1:12" ht="15.75" customHeight="1">
      <c r="A102" s="9" t="s">
        <v>216</v>
      </c>
      <c r="B102" s="9" t="s">
        <v>217</v>
      </c>
      <c r="C102" s="10" t="s">
        <v>35</v>
      </c>
      <c r="D102" s="21">
        <v>2017</v>
      </c>
      <c r="E102" s="34" t="s">
        <v>189</v>
      </c>
      <c r="F102" s="13" t="s">
        <v>31</v>
      </c>
      <c r="G102" s="14" t="s">
        <v>36</v>
      </c>
      <c r="H102" s="11">
        <v>208</v>
      </c>
      <c r="K102" s="8" t="str">
        <f t="shared" si="0"/>
        <v>Frieda Thalmann</v>
      </c>
      <c r="L102" s="114">
        <f t="shared" si="1"/>
        <v>208</v>
      </c>
    </row>
    <row r="103" spans="1:12" ht="15.75" customHeight="1">
      <c r="A103" s="9" t="s">
        <v>218</v>
      </c>
      <c r="B103" s="9" t="s">
        <v>219</v>
      </c>
      <c r="C103" s="21" t="s">
        <v>29</v>
      </c>
      <c r="D103" s="21">
        <v>2014</v>
      </c>
      <c r="E103" s="34" t="s">
        <v>189</v>
      </c>
      <c r="F103" s="15" t="s">
        <v>41</v>
      </c>
      <c r="G103" s="15" t="s">
        <v>42</v>
      </c>
      <c r="H103" s="11">
        <v>325</v>
      </c>
      <c r="K103" s="8" t="str">
        <f t="shared" si="0"/>
        <v>Phil Busalt</v>
      </c>
      <c r="L103" s="114">
        <f t="shared" si="1"/>
        <v>325</v>
      </c>
    </row>
    <row r="104" spans="1:12" ht="15.75" customHeight="1">
      <c r="A104" s="9" t="s">
        <v>220</v>
      </c>
      <c r="B104" s="9" t="s">
        <v>202</v>
      </c>
      <c r="C104" s="21" t="s">
        <v>29</v>
      </c>
      <c r="D104" s="21">
        <v>2015</v>
      </c>
      <c r="E104" s="34" t="s">
        <v>189</v>
      </c>
      <c r="F104" s="15" t="s">
        <v>41</v>
      </c>
      <c r="G104" s="15" t="s">
        <v>45</v>
      </c>
      <c r="H104" s="11">
        <v>314</v>
      </c>
      <c r="K104" s="8" t="str">
        <f t="shared" si="0"/>
        <v>Jannes De Maertelaere</v>
      </c>
      <c r="L104" s="114">
        <f t="shared" si="1"/>
        <v>314</v>
      </c>
    </row>
    <row r="105" spans="1:12" ht="15.75" customHeight="1">
      <c r="A105" s="9" t="s">
        <v>221</v>
      </c>
      <c r="B105" s="9" t="s">
        <v>205</v>
      </c>
      <c r="C105" s="21" t="s">
        <v>29</v>
      </c>
      <c r="D105" s="21">
        <v>2014</v>
      </c>
      <c r="E105" s="34" t="s">
        <v>189</v>
      </c>
      <c r="F105" s="15" t="s">
        <v>41</v>
      </c>
      <c r="G105" s="15" t="s">
        <v>42</v>
      </c>
      <c r="H105" s="11">
        <v>329</v>
      </c>
      <c r="K105" s="8" t="str">
        <f t="shared" si="0"/>
        <v>Jacob Gaudl</v>
      </c>
      <c r="L105" s="114">
        <f t="shared" si="1"/>
        <v>329</v>
      </c>
    </row>
    <row r="106" spans="1:12" ht="15.75" customHeight="1">
      <c r="A106" s="9" t="s">
        <v>90</v>
      </c>
      <c r="B106" s="9" t="s">
        <v>222</v>
      </c>
      <c r="C106" s="21" t="s">
        <v>29</v>
      </c>
      <c r="D106" s="21">
        <v>2015</v>
      </c>
      <c r="E106" s="34" t="s">
        <v>189</v>
      </c>
      <c r="F106" s="15" t="s">
        <v>41</v>
      </c>
      <c r="G106" s="15" t="s">
        <v>45</v>
      </c>
      <c r="H106" s="11">
        <v>304</v>
      </c>
      <c r="K106" s="8" t="str">
        <f t="shared" si="0"/>
        <v>Maximilian Gilbert</v>
      </c>
      <c r="L106" s="114">
        <f t="shared" si="1"/>
        <v>304</v>
      </c>
    </row>
    <row r="107" spans="1:12" ht="15.75" customHeight="1">
      <c r="A107" s="9" t="s">
        <v>223</v>
      </c>
      <c r="B107" s="9" t="s">
        <v>224</v>
      </c>
      <c r="C107" s="21" t="s">
        <v>29</v>
      </c>
      <c r="D107" s="21">
        <v>2015</v>
      </c>
      <c r="E107" s="34" t="s">
        <v>189</v>
      </c>
      <c r="F107" s="15" t="s">
        <v>41</v>
      </c>
      <c r="G107" s="15" t="s">
        <v>45</v>
      </c>
      <c r="H107" s="11">
        <v>312</v>
      </c>
      <c r="K107" s="8" t="str">
        <f t="shared" si="0"/>
        <v>Oskar Hiemer</v>
      </c>
      <c r="L107" s="114">
        <f t="shared" si="1"/>
        <v>312</v>
      </c>
    </row>
    <row r="108" spans="1:12" ht="15.75" customHeight="1">
      <c r="A108" s="9" t="s">
        <v>227</v>
      </c>
      <c r="B108" s="9" t="s">
        <v>211</v>
      </c>
      <c r="C108" s="21" t="s">
        <v>29</v>
      </c>
      <c r="D108" s="21">
        <v>2015</v>
      </c>
      <c r="E108" s="34" t="s">
        <v>189</v>
      </c>
      <c r="F108" s="15" t="s">
        <v>41</v>
      </c>
      <c r="G108" s="15" t="s">
        <v>45</v>
      </c>
      <c r="H108" s="11">
        <v>311</v>
      </c>
      <c r="K108" s="8" t="str">
        <f t="shared" si="0"/>
        <v>Marlon Rausch</v>
      </c>
      <c r="L108" s="114">
        <f t="shared" si="1"/>
        <v>311</v>
      </c>
    </row>
    <row r="109" spans="1:12" ht="15.75" customHeight="1">
      <c r="A109" s="9" t="s">
        <v>228</v>
      </c>
      <c r="B109" s="9" t="s">
        <v>229</v>
      </c>
      <c r="C109" s="21" t="s">
        <v>29</v>
      </c>
      <c r="D109" s="21">
        <v>2015</v>
      </c>
      <c r="E109" s="34" t="s">
        <v>189</v>
      </c>
      <c r="F109" s="15" t="s">
        <v>41</v>
      </c>
      <c r="G109" s="15" t="s">
        <v>45</v>
      </c>
      <c r="H109" s="11">
        <v>306</v>
      </c>
      <c r="K109" s="8" t="str">
        <f t="shared" si="0"/>
        <v>Konrad Reuber</v>
      </c>
      <c r="L109" s="114">
        <f t="shared" si="1"/>
        <v>306</v>
      </c>
    </row>
    <row r="110" spans="1:12" ht="15.75" customHeight="1">
      <c r="A110" s="9" t="s">
        <v>46</v>
      </c>
      <c r="B110" s="9" t="s">
        <v>230</v>
      </c>
      <c r="C110" s="21" t="s">
        <v>29</v>
      </c>
      <c r="D110" s="21">
        <v>2014</v>
      </c>
      <c r="E110" s="34" t="s">
        <v>189</v>
      </c>
      <c r="F110" s="15" t="s">
        <v>41</v>
      </c>
      <c r="G110" s="15" t="s">
        <v>42</v>
      </c>
      <c r="H110" s="11">
        <v>317</v>
      </c>
      <c r="K110" s="8" t="str">
        <f t="shared" si="0"/>
        <v>Max Sinning</v>
      </c>
      <c r="L110" s="114">
        <f t="shared" si="1"/>
        <v>317</v>
      </c>
    </row>
    <row r="111" spans="1:12" ht="15.75" customHeight="1">
      <c r="A111" s="9" t="s">
        <v>231</v>
      </c>
      <c r="B111" s="9" t="s">
        <v>207</v>
      </c>
      <c r="C111" s="10" t="s">
        <v>35</v>
      </c>
      <c r="D111" s="21">
        <v>2014</v>
      </c>
      <c r="E111" s="34" t="s">
        <v>189</v>
      </c>
      <c r="F111" s="15" t="s">
        <v>41</v>
      </c>
      <c r="G111" s="17" t="s">
        <v>60</v>
      </c>
      <c r="H111" s="11">
        <v>419</v>
      </c>
      <c r="K111" s="8" t="str">
        <f t="shared" si="0"/>
        <v>Cecilia Gläser</v>
      </c>
      <c r="L111" s="114">
        <f t="shared" si="1"/>
        <v>419</v>
      </c>
    </row>
    <row r="112" spans="1:12" ht="15.75" customHeight="1">
      <c r="A112" s="9" t="s">
        <v>232</v>
      </c>
      <c r="B112" s="9" t="s">
        <v>120</v>
      </c>
      <c r="C112" s="10" t="s">
        <v>35</v>
      </c>
      <c r="D112" s="21">
        <v>2015</v>
      </c>
      <c r="E112" s="34" t="s">
        <v>189</v>
      </c>
      <c r="F112" s="15" t="s">
        <v>41</v>
      </c>
      <c r="G112" s="17" t="s">
        <v>56</v>
      </c>
      <c r="H112" s="11">
        <v>413</v>
      </c>
      <c r="K112" s="8" t="str">
        <f t="shared" si="0"/>
        <v>Liv Hofmann</v>
      </c>
      <c r="L112" s="114">
        <f t="shared" si="1"/>
        <v>413</v>
      </c>
    </row>
    <row r="113" spans="1:13" ht="15.75" customHeight="1">
      <c r="A113" s="9" t="s">
        <v>113</v>
      </c>
      <c r="B113" s="9" t="s">
        <v>233</v>
      </c>
      <c r="C113" s="10" t="s">
        <v>35</v>
      </c>
      <c r="D113" s="21">
        <v>2015</v>
      </c>
      <c r="E113" s="34" t="s">
        <v>189</v>
      </c>
      <c r="F113" s="15" t="s">
        <v>41</v>
      </c>
      <c r="G113" s="17" t="s">
        <v>56</v>
      </c>
      <c r="H113" s="11">
        <v>405</v>
      </c>
      <c r="K113" s="8" t="str">
        <f t="shared" si="0"/>
        <v>Mia Huras</v>
      </c>
      <c r="L113" s="114">
        <f t="shared" si="1"/>
        <v>405</v>
      </c>
    </row>
    <row r="114" spans="1:13" ht="15.75" customHeight="1">
      <c r="A114" s="9" t="s">
        <v>234</v>
      </c>
      <c r="B114" s="9" t="s">
        <v>208</v>
      </c>
      <c r="C114" s="10" t="s">
        <v>35</v>
      </c>
      <c r="D114" s="21">
        <v>2014</v>
      </c>
      <c r="E114" s="34" t="s">
        <v>189</v>
      </c>
      <c r="F114" s="15" t="s">
        <v>41</v>
      </c>
      <c r="G114" s="17" t="s">
        <v>60</v>
      </c>
      <c r="H114" s="11">
        <v>417</v>
      </c>
      <c r="K114" s="8" t="str">
        <f t="shared" si="0"/>
        <v>Nora Pettermann</v>
      </c>
      <c r="L114" s="114">
        <f t="shared" si="1"/>
        <v>417</v>
      </c>
    </row>
    <row r="115" spans="1:13" ht="15.75" customHeight="1">
      <c r="A115" s="9" t="s">
        <v>70</v>
      </c>
      <c r="B115" s="9" t="s">
        <v>194</v>
      </c>
      <c r="C115" s="10" t="s">
        <v>35</v>
      </c>
      <c r="D115" s="21">
        <v>2014</v>
      </c>
      <c r="E115" s="34" t="s">
        <v>189</v>
      </c>
      <c r="F115" s="15" t="s">
        <v>41</v>
      </c>
      <c r="G115" s="17" t="s">
        <v>60</v>
      </c>
      <c r="H115" s="11">
        <v>423</v>
      </c>
      <c r="K115" s="8" t="str">
        <f t="shared" si="0"/>
        <v>Ida Weiland</v>
      </c>
      <c r="L115" s="114">
        <f t="shared" si="1"/>
        <v>423</v>
      </c>
    </row>
    <row r="116" spans="1:13" ht="15.75" customHeight="1">
      <c r="A116" s="9" t="s">
        <v>143</v>
      </c>
      <c r="B116" s="9" t="s">
        <v>235</v>
      </c>
      <c r="C116" s="10" t="s">
        <v>35</v>
      </c>
      <c r="D116" s="21">
        <v>2015</v>
      </c>
      <c r="E116" s="34" t="s">
        <v>189</v>
      </c>
      <c r="F116" s="15" t="s">
        <v>41</v>
      </c>
      <c r="G116" s="17" t="s">
        <v>56</v>
      </c>
      <c r="H116" s="11">
        <v>406</v>
      </c>
      <c r="K116" s="8" t="str">
        <f t="shared" si="0"/>
        <v>Hanna Weppler</v>
      </c>
      <c r="L116" s="114">
        <f t="shared" si="1"/>
        <v>406</v>
      </c>
    </row>
    <row r="117" spans="1:13" ht="15.75" customHeight="1">
      <c r="A117" s="9" t="s">
        <v>154</v>
      </c>
      <c r="B117" s="9" t="s">
        <v>235</v>
      </c>
      <c r="C117" s="10" t="s">
        <v>35</v>
      </c>
      <c r="D117" s="21">
        <v>2015</v>
      </c>
      <c r="E117" s="34" t="s">
        <v>189</v>
      </c>
      <c r="F117" s="15" t="s">
        <v>41</v>
      </c>
      <c r="G117" s="17" t="s">
        <v>56</v>
      </c>
      <c r="H117" s="11">
        <v>412</v>
      </c>
      <c r="K117" s="8" t="str">
        <f t="shared" si="0"/>
        <v>Paula Weppler</v>
      </c>
      <c r="L117" s="114">
        <f t="shared" si="1"/>
        <v>412</v>
      </c>
    </row>
    <row r="118" spans="1:13" ht="15.75" customHeight="1">
      <c r="A118" s="9" t="s">
        <v>52</v>
      </c>
      <c r="B118" s="9" t="s">
        <v>236</v>
      </c>
      <c r="C118" s="21" t="s">
        <v>29</v>
      </c>
      <c r="D118" s="21">
        <v>2012</v>
      </c>
      <c r="E118" s="34" t="s">
        <v>189</v>
      </c>
      <c r="F118" s="19" t="s">
        <v>64</v>
      </c>
      <c r="G118" s="19" t="s">
        <v>65</v>
      </c>
      <c r="H118" s="11">
        <v>513</v>
      </c>
      <c r="K118" s="8" t="str">
        <f t="shared" si="0"/>
        <v>Ben Harbusch</v>
      </c>
      <c r="L118" s="114">
        <f t="shared" si="1"/>
        <v>513</v>
      </c>
    </row>
    <row r="119" spans="1:13" ht="15.75" customHeight="1">
      <c r="A119" s="9" t="s">
        <v>237</v>
      </c>
      <c r="B119" s="9" t="s">
        <v>238</v>
      </c>
      <c r="C119" s="21" t="s">
        <v>29</v>
      </c>
      <c r="D119" s="21">
        <v>2012</v>
      </c>
      <c r="E119" s="34" t="s">
        <v>189</v>
      </c>
      <c r="F119" s="19" t="s">
        <v>64</v>
      </c>
      <c r="G119" s="19" t="s">
        <v>65</v>
      </c>
      <c r="H119" s="11">
        <v>511</v>
      </c>
      <c r="K119" s="8" t="str">
        <f t="shared" si="0"/>
        <v>Jakob Hewig</v>
      </c>
      <c r="L119" s="114">
        <f t="shared" si="1"/>
        <v>511</v>
      </c>
    </row>
    <row r="120" spans="1:13" ht="15.75" customHeight="1">
      <c r="A120" s="9" t="s">
        <v>239</v>
      </c>
      <c r="B120" s="9" t="s">
        <v>196</v>
      </c>
      <c r="C120" s="21" t="s">
        <v>29</v>
      </c>
      <c r="D120" s="21">
        <v>2013</v>
      </c>
      <c r="E120" s="34" t="s">
        <v>189</v>
      </c>
      <c r="F120" s="19" t="s">
        <v>64</v>
      </c>
      <c r="G120" s="19" t="s">
        <v>67</v>
      </c>
      <c r="H120" s="11">
        <v>501</v>
      </c>
      <c r="K120" s="8" t="str">
        <f t="shared" si="0"/>
        <v>Michel Krümberg</v>
      </c>
      <c r="L120" s="114">
        <f t="shared" si="1"/>
        <v>501</v>
      </c>
    </row>
    <row r="121" spans="1:13" ht="15.75" customHeight="1">
      <c r="A121" s="9" t="s">
        <v>225</v>
      </c>
      <c r="B121" s="9" t="s">
        <v>226</v>
      </c>
      <c r="C121" s="21" t="s">
        <v>29</v>
      </c>
      <c r="D121" s="128">
        <v>2013</v>
      </c>
      <c r="E121" s="34" t="s">
        <v>189</v>
      </c>
      <c r="F121" s="19" t="s">
        <v>64</v>
      </c>
      <c r="G121" s="19" t="s">
        <v>67</v>
      </c>
      <c r="H121" s="11">
        <v>331</v>
      </c>
      <c r="K121" s="8" t="str">
        <f>CONCATENATE(A121," ",B121)</f>
        <v>Vincent Maar</v>
      </c>
      <c r="L121" s="114">
        <f>H121</f>
        <v>331</v>
      </c>
    </row>
    <row r="122" spans="1:13" ht="15.75" customHeight="1">
      <c r="A122" s="9" t="s">
        <v>97</v>
      </c>
      <c r="B122" s="9" t="s">
        <v>192</v>
      </c>
      <c r="C122" s="10" t="s">
        <v>35</v>
      </c>
      <c r="D122" s="21">
        <v>2013</v>
      </c>
      <c r="E122" s="34" t="s">
        <v>189</v>
      </c>
      <c r="F122" s="19" t="s">
        <v>64</v>
      </c>
      <c r="G122" s="20" t="s">
        <v>72</v>
      </c>
      <c r="H122" s="11">
        <v>615</v>
      </c>
      <c r="K122" s="8" t="str">
        <f t="shared" si="0"/>
        <v>Lea Dostal</v>
      </c>
      <c r="L122" s="114">
        <f t="shared" si="1"/>
        <v>615</v>
      </c>
    </row>
    <row r="123" spans="1:13" ht="15.75" customHeight="1">
      <c r="A123" s="9" t="s">
        <v>240</v>
      </c>
      <c r="B123" s="9" t="s">
        <v>241</v>
      </c>
      <c r="C123" s="10" t="s">
        <v>35</v>
      </c>
      <c r="D123" s="21">
        <v>2012</v>
      </c>
      <c r="E123" s="34" t="s">
        <v>189</v>
      </c>
      <c r="F123" s="19" t="s">
        <v>64</v>
      </c>
      <c r="G123" s="20" t="s">
        <v>242</v>
      </c>
      <c r="H123" s="11">
        <v>618</v>
      </c>
      <c r="K123" s="8" t="str">
        <f t="shared" si="0"/>
        <v>Anna Karstädt</v>
      </c>
      <c r="L123" s="114">
        <f t="shared" si="1"/>
        <v>618</v>
      </c>
    </row>
    <row r="124" spans="1:13" ht="15.75" hidden="1" customHeight="1">
      <c r="A124" s="94" t="s">
        <v>243</v>
      </c>
      <c r="B124" s="94" t="s">
        <v>244</v>
      </c>
      <c r="C124" s="90" t="s">
        <v>35</v>
      </c>
      <c r="D124" s="90">
        <v>2013</v>
      </c>
      <c r="E124" s="103" t="s">
        <v>189</v>
      </c>
      <c r="F124" s="19"/>
      <c r="G124" s="20"/>
      <c r="H124" s="96">
        <v>613</v>
      </c>
      <c r="I124" s="101" t="s">
        <v>367</v>
      </c>
      <c r="J124" s="63" t="str">
        <f>VLOOKUP(I124,$M$2:$N$5,2,FALSE)</f>
        <v>Abmeldung</v>
      </c>
      <c r="K124" s="8" t="str">
        <f t="shared" si="0"/>
        <v>Emma Mehler</v>
      </c>
      <c r="L124" s="114">
        <f t="shared" si="1"/>
        <v>613</v>
      </c>
    </row>
    <row r="125" spans="1:13" ht="15.75" hidden="1" customHeight="1">
      <c r="A125" s="102" t="s">
        <v>240</v>
      </c>
      <c r="B125" s="102" t="s">
        <v>245</v>
      </c>
      <c r="C125" s="90" t="s">
        <v>35</v>
      </c>
      <c r="D125" s="90">
        <v>2013</v>
      </c>
      <c r="E125" s="103" t="s">
        <v>189</v>
      </c>
      <c r="F125" s="19"/>
      <c r="G125" s="20"/>
      <c r="H125" s="96">
        <v>614</v>
      </c>
      <c r="I125" s="101" t="s">
        <v>367</v>
      </c>
      <c r="J125" s="63" t="str">
        <f>VLOOKUP(I125,$M$2:$N$5,2,FALSE)</f>
        <v>Abmeldung</v>
      </c>
      <c r="K125" s="8" t="str">
        <f t="shared" si="0"/>
        <v>Anna Pfeiffer</v>
      </c>
      <c r="L125" s="114">
        <f t="shared" si="1"/>
        <v>614</v>
      </c>
      <c r="M125" s="116"/>
    </row>
    <row r="126" spans="1:13" ht="15.75" customHeight="1">
      <c r="A126" s="9" t="s">
        <v>246</v>
      </c>
      <c r="B126" s="9" t="s">
        <v>215</v>
      </c>
      <c r="C126" s="10" t="s">
        <v>35</v>
      </c>
      <c r="D126" s="21">
        <v>2012</v>
      </c>
      <c r="E126" s="34" t="s">
        <v>189</v>
      </c>
      <c r="F126" s="19" t="s">
        <v>64</v>
      </c>
      <c r="G126" s="20" t="s">
        <v>242</v>
      </c>
      <c r="H126" s="11">
        <v>621</v>
      </c>
      <c r="K126" s="8" t="str">
        <f t="shared" si="0"/>
        <v>Marit Stock</v>
      </c>
      <c r="L126" s="114">
        <f t="shared" si="1"/>
        <v>621</v>
      </c>
    </row>
    <row r="127" spans="1:13" ht="15.75" customHeight="1">
      <c r="A127" s="9" t="s">
        <v>126</v>
      </c>
      <c r="B127" s="9" t="s">
        <v>217</v>
      </c>
      <c r="C127" s="10" t="s">
        <v>35</v>
      </c>
      <c r="D127" s="21">
        <v>2013</v>
      </c>
      <c r="E127" s="34" t="s">
        <v>189</v>
      </c>
      <c r="F127" s="19" t="s">
        <v>64</v>
      </c>
      <c r="G127" s="20" t="s">
        <v>72</v>
      </c>
      <c r="H127" s="11">
        <v>612</v>
      </c>
      <c r="K127" s="8" t="str">
        <f t="shared" si="0"/>
        <v>Amelie Thalmann</v>
      </c>
      <c r="L127" s="114">
        <f t="shared" si="1"/>
        <v>612</v>
      </c>
    </row>
    <row r="128" spans="1:13" ht="15.75" customHeight="1">
      <c r="A128" s="9" t="s">
        <v>113</v>
      </c>
      <c r="B128" s="9" t="s">
        <v>235</v>
      </c>
      <c r="C128" s="10" t="s">
        <v>35</v>
      </c>
      <c r="D128" s="21">
        <v>2012</v>
      </c>
      <c r="E128" s="34" t="s">
        <v>189</v>
      </c>
      <c r="F128" s="19" t="s">
        <v>64</v>
      </c>
      <c r="G128" s="20" t="s">
        <v>242</v>
      </c>
      <c r="H128" s="11">
        <v>619</v>
      </c>
      <c r="K128" s="8" t="str">
        <f t="shared" si="0"/>
        <v>Mia Weppler</v>
      </c>
      <c r="L128" s="114">
        <f t="shared" si="1"/>
        <v>619</v>
      </c>
    </row>
    <row r="129" spans="1:13" ht="15.75" customHeight="1">
      <c r="A129" s="9" t="s">
        <v>247</v>
      </c>
      <c r="B129" s="9" t="s">
        <v>248</v>
      </c>
      <c r="C129" s="21" t="s">
        <v>29</v>
      </c>
      <c r="D129" s="21">
        <v>2010</v>
      </c>
      <c r="E129" s="34" t="s">
        <v>189</v>
      </c>
      <c r="F129" s="25" t="s">
        <v>138</v>
      </c>
      <c r="G129" s="25" t="s">
        <v>249</v>
      </c>
      <c r="H129" s="11">
        <v>706</v>
      </c>
      <c r="K129" s="8" t="str">
        <f t="shared" si="0"/>
        <v>Moritz Bolender</v>
      </c>
      <c r="L129" s="114">
        <f t="shared" si="1"/>
        <v>706</v>
      </c>
    </row>
    <row r="130" spans="1:13" ht="15.75" customHeight="1">
      <c r="A130" s="9" t="s">
        <v>250</v>
      </c>
      <c r="B130" s="9" t="s">
        <v>219</v>
      </c>
      <c r="C130" s="10" t="s">
        <v>35</v>
      </c>
      <c r="D130" s="21">
        <v>2010</v>
      </c>
      <c r="E130" s="34" t="s">
        <v>189</v>
      </c>
      <c r="F130" s="25" t="s">
        <v>138</v>
      </c>
      <c r="G130" s="27" t="s">
        <v>251</v>
      </c>
      <c r="H130" s="11">
        <v>712</v>
      </c>
      <c r="K130" s="8" t="str">
        <f t="shared" si="0"/>
        <v>Sienna Busalt</v>
      </c>
      <c r="L130" s="114">
        <f t="shared" si="1"/>
        <v>712</v>
      </c>
    </row>
    <row r="131" spans="1:13" ht="15.75" hidden="1" customHeight="1">
      <c r="A131" s="94" t="s">
        <v>252</v>
      </c>
      <c r="B131" s="94" t="s">
        <v>224</v>
      </c>
      <c r="C131" s="90" t="s">
        <v>35</v>
      </c>
      <c r="D131" s="90">
        <v>2011</v>
      </c>
      <c r="E131" s="103" t="s">
        <v>189</v>
      </c>
      <c r="F131" s="25"/>
      <c r="G131" s="27"/>
      <c r="H131" s="96">
        <v>710</v>
      </c>
      <c r="I131" s="101" t="s">
        <v>367</v>
      </c>
      <c r="J131" s="63" t="str">
        <f>VLOOKUP(I131,$M$2:$N$5,2,FALSE)</f>
        <v>Abmeldung</v>
      </c>
      <c r="K131" s="8" t="str">
        <f t="shared" si="0"/>
        <v>Marlene Hiemer</v>
      </c>
      <c r="L131" s="114">
        <f t="shared" si="1"/>
        <v>710</v>
      </c>
      <c r="M131" s="116"/>
    </row>
    <row r="132" spans="1:13" ht="15.75" customHeight="1">
      <c r="A132" s="9" t="s">
        <v>90</v>
      </c>
      <c r="B132" s="9" t="s">
        <v>253</v>
      </c>
      <c r="C132" s="21" t="s">
        <v>29</v>
      </c>
      <c r="D132" s="21">
        <v>2011</v>
      </c>
      <c r="E132" s="34" t="s">
        <v>189</v>
      </c>
      <c r="F132" s="25" t="s">
        <v>138</v>
      </c>
      <c r="G132" s="25" t="s">
        <v>187</v>
      </c>
      <c r="H132" s="11">
        <v>703</v>
      </c>
      <c r="K132" s="8" t="str">
        <f t="shared" si="0"/>
        <v>Maximilian Lips</v>
      </c>
      <c r="L132" s="114">
        <f t="shared" si="1"/>
        <v>703</v>
      </c>
    </row>
    <row r="133" spans="1:13" ht="15.75" hidden="1" customHeight="1">
      <c r="A133" s="94" t="s">
        <v>254</v>
      </c>
      <c r="B133" s="94" t="s">
        <v>229</v>
      </c>
      <c r="C133" s="90" t="s">
        <v>35</v>
      </c>
      <c r="D133" s="90">
        <v>2011</v>
      </c>
      <c r="E133" s="103" t="s">
        <v>189</v>
      </c>
      <c r="F133" s="132"/>
      <c r="G133" s="132"/>
      <c r="H133" s="96">
        <v>709</v>
      </c>
      <c r="I133" s="101" t="s">
        <v>367</v>
      </c>
      <c r="J133" s="63" t="str">
        <f>VLOOKUP(I133,$M$2:$N$5,2,FALSE)</f>
        <v>Abmeldung</v>
      </c>
      <c r="K133" s="8" t="str">
        <f t="shared" si="0"/>
        <v>Klara Reuber</v>
      </c>
      <c r="L133" s="114">
        <f t="shared" si="1"/>
        <v>709</v>
      </c>
    </row>
    <row r="134" spans="1:13" ht="15.75" customHeight="1">
      <c r="A134" s="9" t="s">
        <v>255</v>
      </c>
      <c r="B134" s="9" t="s">
        <v>256</v>
      </c>
      <c r="C134" s="21" t="s">
        <v>29</v>
      </c>
      <c r="D134" s="21">
        <v>2011</v>
      </c>
      <c r="E134" s="34" t="s">
        <v>189</v>
      </c>
      <c r="F134" s="25" t="s">
        <v>138</v>
      </c>
      <c r="G134" s="25" t="s">
        <v>187</v>
      </c>
      <c r="H134" s="11">
        <v>705</v>
      </c>
      <c r="K134" s="8" t="str">
        <f t="shared" si="0"/>
        <v>Jonas Titze</v>
      </c>
      <c r="L134" s="114">
        <f t="shared" si="1"/>
        <v>705</v>
      </c>
    </row>
    <row r="135" spans="1:13" ht="15.75" customHeight="1">
      <c r="A135" s="9" t="s">
        <v>257</v>
      </c>
      <c r="B135" s="9" t="s">
        <v>258</v>
      </c>
      <c r="C135" s="21" t="s">
        <v>29</v>
      </c>
      <c r="D135" s="21">
        <v>2011</v>
      </c>
      <c r="E135" s="34" t="s">
        <v>189</v>
      </c>
      <c r="F135" s="25" t="s">
        <v>138</v>
      </c>
      <c r="G135" s="25" t="s">
        <v>187</v>
      </c>
      <c r="H135" s="11">
        <v>702</v>
      </c>
      <c r="K135" s="8" t="str">
        <f t="shared" si="0"/>
        <v>Mika Wiegand</v>
      </c>
      <c r="L135" s="114">
        <f t="shared" si="1"/>
        <v>702</v>
      </c>
    </row>
    <row r="136" spans="1:13" ht="15.75" hidden="1" customHeight="1">
      <c r="A136" s="94" t="s">
        <v>259</v>
      </c>
      <c r="B136" s="94" t="s">
        <v>260</v>
      </c>
      <c r="C136" s="90" t="s">
        <v>35</v>
      </c>
      <c r="D136" s="90">
        <v>2007</v>
      </c>
      <c r="E136" s="103" t="s">
        <v>189</v>
      </c>
      <c r="F136" s="37"/>
      <c r="G136" s="37"/>
      <c r="H136" s="96">
        <v>709</v>
      </c>
      <c r="I136" s="101" t="s">
        <v>367</v>
      </c>
      <c r="J136" s="63" t="str">
        <f>VLOOKUP(I136,$M$2:$N$5,2,FALSE)</f>
        <v>Abmeldung</v>
      </c>
      <c r="K136" s="8" t="str">
        <f t="shared" si="0"/>
        <v>Emily Ruppel</v>
      </c>
      <c r="L136" s="114">
        <f t="shared" si="1"/>
        <v>709</v>
      </c>
    </row>
    <row r="137" spans="1:13" ht="15.75" customHeight="1">
      <c r="A137" s="9" t="s">
        <v>263</v>
      </c>
      <c r="B137" s="9" t="s">
        <v>260</v>
      </c>
      <c r="C137" s="21" t="s">
        <v>29</v>
      </c>
      <c r="D137" s="21">
        <v>2007</v>
      </c>
      <c r="E137" s="34" t="s">
        <v>189</v>
      </c>
      <c r="F137" s="37" t="s">
        <v>261</v>
      </c>
      <c r="G137" s="131" t="s">
        <v>262</v>
      </c>
      <c r="H137" s="11">
        <v>802</v>
      </c>
      <c r="K137" s="8" t="str">
        <f t="shared" si="0"/>
        <v>Noah Ruppel</v>
      </c>
      <c r="L137" s="114">
        <f t="shared" si="1"/>
        <v>802</v>
      </c>
    </row>
    <row r="138" spans="1:13" ht="15.75" customHeight="1">
      <c r="A138" s="9" t="s">
        <v>243</v>
      </c>
      <c r="B138" s="9" t="s">
        <v>265</v>
      </c>
      <c r="C138" s="10" t="s">
        <v>35</v>
      </c>
      <c r="D138" s="21">
        <v>2008</v>
      </c>
      <c r="E138" s="34" t="s">
        <v>189</v>
      </c>
      <c r="F138" s="37" t="s">
        <v>266</v>
      </c>
      <c r="G138" s="38" t="s">
        <v>267</v>
      </c>
      <c r="H138" s="11">
        <v>800</v>
      </c>
      <c r="K138" s="8" t="str">
        <f t="shared" si="0"/>
        <v>Emma Schenk</v>
      </c>
      <c r="L138" s="114">
        <f t="shared" si="1"/>
        <v>800</v>
      </c>
    </row>
    <row r="139" spans="1:13" ht="15.75" customHeight="1">
      <c r="A139" s="9" t="s">
        <v>268</v>
      </c>
      <c r="B139" s="9" t="s">
        <v>269</v>
      </c>
      <c r="C139" s="10" t="s">
        <v>35</v>
      </c>
      <c r="D139" s="21">
        <v>2017</v>
      </c>
      <c r="E139" s="12" t="s">
        <v>270</v>
      </c>
      <c r="F139" s="13" t="s">
        <v>31</v>
      </c>
      <c r="G139" s="14" t="s">
        <v>36</v>
      </c>
      <c r="H139" s="11">
        <v>214</v>
      </c>
      <c r="K139" s="8" t="str">
        <f t="shared" si="0"/>
        <v>Christin Steinacker</v>
      </c>
      <c r="L139" s="114">
        <f t="shared" si="1"/>
        <v>214</v>
      </c>
    </row>
    <row r="140" spans="1:13" ht="15.75" customHeight="1">
      <c r="A140" s="9" t="s">
        <v>271</v>
      </c>
      <c r="B140" s="9" t="s">
        <v>269</v>
      </c>
      <c r="C140" s="10" t="s">
        <v>35</v>
      </c>
      <c r="D140" s="21">
        <v>2017</v>
      </c>
      <c r="E140" s="12" t="s">
        <v>270</v>
      </c>
      <c r="F140" s="13" t="s">
        <v>31</v>
      </c>
      <c r="G140" s="14" t="s">
        <v>36</v>
      </c>
      <c r="H140" s="11">
        <v>215</v>
      </c>
      <c r="K140" s="8" t="str">
        <f t="shared" si="0"/>
        <v>Melanie Steinacker</v>
      </c>
      <c r="L140" s="114">
        <f t="shared" si="1"/>
        <v>215</v>
      </c>
    </row>
    <row r="141" spans="1:13" ht="15.75" customHeight="1">
      <c r="A141" s="9" t="s">
        <v>272</v>
      </c>
      <c r="B141" s="9" t="s">
        <v>269</v>
      </c>
      <c r="C141" s="21" t="s">
        <v>29</v>
      </c>
      <c r="D141" s="21">
        <v>2014</v>
      </c>
      <c r="E141" s="12" t="s">
        <v>270</v>
      </c>
      <c r="F141" s="15" t="s">
        <v>41</v>
      </c>
      <c r="G141" s="15" t="s">
        <v>42</v>
      </c>
      <c r="H141" s="11">
        <v>321</v>
      </c>
      <c r="K141" s="8" t="str">
        <f t="shared" si="0"/>
        <v>Thomas Steinacker</v>
      </c>
      <c r="L141" s="114">
        <f t="shared" si="1"/>
        <v>321</v>
      </c>
    </row>
    <row r="142" spans="1:13" ht="15.75" customHeight="1">
      <c r="A142" s="3" t="s">
        <v>273</v>
      </c>
      <c r="B142" s="3" t="s">
        <v>179</v>
      </c>
      <c r="C142" s="21" t="s">
        <v>29</v>
      </c>
      <c r="D142" s="21">
        <v>2016</v>
      </c>
      <c r="E142" s="22" t="s">
        <v>274</v>
      </c>
      <c r="F142" s="13" t="s">
        <v>31</v>
      </c>
      <c r="G142" s="13" t="s">
        <v>32</v>
      </c>
      <c r="H142" s="11">
        <v>123</v>
      </c>
      <c r="K142" s="8" t="str">
        <f t="shared" si="0"/>
        <v>Hendrik Fritz</v>
      </c>
      <c r="L142" s="114">
        <f t="shared" si="1"/>
        <v>123</v>
      </c>
    </row>
    <row r="143" spans="1:13" ht="15.75" customHeight="1">
      <c r="A143" s="3" t="s">
        <v>275</v>
      </c>
      <c r="B143" s="3" t="s">
        <v>276</v>
      </c>
      <c r="C143" s="10" t="s">
        <v>35</v>
      </c>
      <c r="D143" s="21">
        <v>2015</v>
      </c>
      <c r="E143" s="22" t="s">
        <v>274</v>
      </c>
      <c r="F143" s="15" t="s">
        <v>41</v>
      </c>
      <c r="G143" s="17" t="s">
        <v>56</v>
      </c>
      <c r="H143" s="11">
        <v>401</v>
      </c>
      <c r="K143" s="8" t="str">
        <f t="shared" si="0"/>
        <v>Lisann Ahne</v>
      </c>
      <c r="L143" s="114">
        <f t="shared" si="1"/>
        <v>401</v>
      </c>
    </row>
    <row r="144" spans="1:13" ht="15.75" customHeight="1">
      <c r="A144" s="3" t="s">
        <v>277</v>
      </c>
      <c r="B144" s="3" t="s">
        <v>278</v>
      </c>
      <c r="C144" s="10" t="s">
        <v>35</v>
      </c>
      <c r="D144" s="21">
        <v>2015</v>
      </c>
      <c r="E144" s="22" t="s">
        <v>274</v>
      </c>
      <c r="F144" s="15" t="s">
        <v>41</v>
      </c>
      <c r="G144" s="17" t="s">
        <v>56</v>
      </c>
      <c r="H144" s="11">
        <v>400</v>
      </c>
      <c r="K144" s="8" t="str">
        <f t="shared" si="0"/>
        <v>Johanna Schrimpf</v>
      </c>
      <c r="L144" s="114">
        <f t="shared" si="1"/>
        <v>400</v>
      </c>
    </row>
    <row r="145" spans="1:13" ht="15.75" customHeight="1">
      <c r="A145" s="3" t="s">
        <v>279</v>
      </c>
      <c r="B145" s="3" t="s">
        <v>280</v>
      </c>
      <c r="C145" s="21" t="s">
        <v>29</v>
      </c>
      <c r="D145" s="21">
        <v>2014</v>
      </c>
      <c r="E145" s="22" t="s">
        <v>274</v>
      </c>
      <c r="F145" s="15" t="s">
        <v>41</v>
      </c>
      <c r="G145" s="15" t="s">
        <v>42</v>
      </c>
      <c r="H145" s="11">
        <v>322</v>
      </c>
      <c r="K145" s="8" t="str">
        <f t="shared" si="0"/>
        <v>Friedrich Wahl</v>
      </c>
      <c r="L145" s="114">
        <f t="shared" si="1"/>
        <v>322</v>
      </c>
    </row>
    <row r="146" spans="1:13" ht="15.75" hidden="1" customHeight="1">
      <c r="A146" s="89" t="s">
        <v>281</v>
      </c>
      <c r="B146" s="89" t="s">
        <v>282</v>
      </c>
      <c r="C146" s="90" t="s">
        <v>35</v>
      </c>
      <c r="D146" s="90">
        <v>2013</v>
      </c>
      <c r="E146" s="104" t="s">
        <v>274</v>
      </c>
      <c r="F146" s="18"/>
      <c r="G146" s="39"/>
      <c r="H146" s="96">
        <v>609</v>
      </c>
      <c r="I146" s="101" t="s">
        <v>367</v>
      </c>
      <c r="J146" s="63" t="str">
        <f>VLOOKUP(I146,$M$2:$N$5,2,FALSE)</f>
        <v>Abmeldung</v>
      </c>
      <c r="K146" s="8" t="str">
        <f t="shared" si="0"/>
        <v>Carlota Delgado-Vetter</v>
      </c>
      <c r="L146" s="114">
        <f t="shared" si="1"/>
        <v>609</v>
      </c>
      <c r="M146" s="116"/>
    </row>
    <row r="147" spans="1:13" ht="15.75" customHeight="1">
      <c r="A147" s="3" t="s">
        <v>216</v>
      </c>
      <c r="B147" s="3" t="s">
        <v>283</v>
      </c>
      <c r="C147" s="10" t="s">
        <v>35</v>
      </c>
      <c r="D147" s="21">
        <v>2013</v>
      </c>
      <c r="E147" s="22" t="s">
        <v>274</v>
      </c>
      <c r="F147" s="19" t="s">
        <v>64</v>
      </c>
      <c r="G147" s="20" t="s">
        <v>72</v>
      </c>
      <c r="H147" s="11">
        <v>610</v>
      </c>
      <c r="K147" s="8" t="str">
        <f t="shared" si="0"/>
        <v>Frieda Dörr</v>
      </c>
      <c r="L147" s="114">
        <f t="shared" si="1"/>
        <v>610</v>
      </c>
    </row>
    <row r="148" spans="1:13" ht="15.75" customHeight="1">
      <c r="A148" s="3" t="s">
        <v>61</v>
      </c>
      <c r="B148" s="3" t="s">
        <v>179</v>
      </c>
      <c r="C148" s="10" t="s">
        <v>35</v>
      </c>
      <c r="D148" s="21">
        <v>2013</v>
      </c>
      <c r="E148" s="22" t="s">
        <v>274</v>
      </c>
      <c r="F148" s="19" t="s">
        <v>64</v>
      </c>
      <c r="G148" s="20" t="s">
        <v>72</v>
      </c>
      <c r="H148" s="11">
        <v>611</v>
      </c>
      <c r="K148" s="8" t="str">
        <f t="shared" si="0"/>
        <v>Marie Fritz</v>
      </c>
      <c r="L148" s="114">
        <f t="shared" si="1"/>
        <v>611</v>
      </c>
    </row>
    <row r="149" spans="1:13" ht="15.75" customHeight="1">
      <c r="A149" s="3" t="s">
        <v>284</v>
      </c>
      <c r="B149" s="3" t="s">
        <v>280</v>
      </c>
      <c r="C149" s="10" t="s">
        <v>35</v>
      </c>
      <c r="D149" s="21">
        <v>2012</v>
      </c>
      <c r="E149" s="22" t="s">
        <v>274</v>
      </c>
      <c r="F149" s="19" t="s">
        <v>64</v>
      </c>
      <c r="G149" s="20" t="s">
        <v>242</v>
      </c>
      <c r="H149" s="11">
        <v>617</v>
      </c>
      <c r="K149" s="8" t="str">
        <f t="shared" si="0"/>
        <v>Martha Wahl</v>
      </c>
      <c r="L149" s="114">
        <f t="shared" si="1"/>
        <v>617</v>
      </c>
    </row>
    <row r="150" spans="1:13" ht="15.75" hidden="1" customHeight="1">
      <c r="A150" s="89" t="s">
        <v>285</v>
      </c>
      <c r="B150" s="89" t="s">
        <v>286</v>
      </c>
      <c r="C150" s="90" t="s">
        <v>29</v>
      </c>
      <c r="D150" s="90">
        <v>2018</v>
      </c>
      <c r="E150" s="91" t="s">
        <v>287</v>
      </c>
      <c r="F150" s="35"/>
      <c r="G150" s="35"/>
      <c r="H150" s="90">
        <v>4</v>
      </c>
      <c r="I150" s="101" t="s">
        <v>369</v>
      </c>
      <c r="J150" s="63" t="str">
        <f>VLOOKUP(I150,$M$2:$N$5,2,FALSE)</f>
        <v>Nicht-Antritt</v>
      </c>
      <c r="K150" s="8" t="str">
        <f t="shared" si="0"/>
        <v>Teodor Golovega</v>
      </c>
      <c r="L150" s="114">
        <f t="shared" si="1"/>
        <v>4</v>
      </c>
    </row>
    <row r="151" spans="1:13" ht="15.75" hidden="1" customHeight="1">
      <c r="A151" s="89" t="s">
        <v>288</v>
      </c>
      <c r="B151" s="89" t="s">
        <v>289</v>
      </c>
      <c r="C151" s="90" t="s">
        <v>29</v>
      </c>
      <c r="D151" s="90">
        <v>2018</v>
      </c>
      <c r="E151" s="91" t="s">
        <v>290</v>
      </c>
      <c r="F151" s="35"/>
      <c r="G151" s="35"/>
      <c r="H151" s="90">
        <v>3</v>
      </c>
      <c r="I151" s="101" t="s">
        <v>369</v>
      </c>
      <c r="J151" s="63" t="str">
        <f>VLOOKUP(I151,$M$2:$N$5,2,FALSE)</f>
        <v>Nicht-Antritt</v>
      </c>
      <c r="K151" s="8" t="str">
        <f t="shared" si="0"/>
        <v>Matteo Hanst</v>
      </c>
      <c r="L151" s="114">
        <f t="shared" si="1"/>
        <v>3</v>
      </c>
    </row>
    <row r="152" spans="1:13" ht="15.75" customHeight="1">
      <c r="A152" s="3" t="s">
        <v>291</v>
      </c>
      <c r="B152" s="3" t="s">
        <v>292</v>
      </c>
      <c r="C152" s="21" t="s">
        <v>29</v>
      </c>
      <c r="D152" s="21">
        <v>2018</v>
      </c>
      <c r="E152" s="40" t="s">
        <v>290</v>
      </c>
      <c r="F152" s="35" t="s">
        <v>190</v>
      </c>
      <c r="G152" s="35" t="s">
        <v>191</v>
      </c>
      <c r="H152" s="2">
        <v>2</v>
      </c>
      <c r="K152" s="8" t="str">
        <f t="shared" si="0"/>
        <v>Gregor Schimming</v>
      </c>
      <c r="L152" s="114">
        <f t="shared" si="1"/>
        <v>2</v>
      </c>
    </row>
    <row r="153" spans="1:13" ht="15.75" hidden="1" customHeight="1">
      <c r="A153" s="89" t="s">
        <v>106</v>
      </c>
      <c r="B153" s="89" t="s">
        <v>293</v>
      </c>
      <c r="C153" s="90" t="s">
        <v>35</v>
      </c>
      <c r="D153" s="90">
        <v>2019</v>
      </c>
      <c r="E153" s="91" t="s">
        <v>294</v>
      </c>
      <c r="F153" s="35"/>
      <c r="G153" s="41"/>
      <c r="H153" s="90">
        <v>9</v>
      </c>
      <c r="I153" s="101" t="s">
        <v>369</v>
      </c>
      <c r="J153" s="63" t="str">
        <f>VLOOKUP(I153,$M$2:$N$5,2,FALSE)</f>
        <v>Nicht-Antritt</v>
      </c>
      <c r="K153" s="8" t="str">
        <f t="shared" si="0"/>
        <v>Valerie Allendorf</v>
      </c>
      <c r="L153" s="114">
        <f t="shared" si="1"/>
        <v>9</v>
      </c>
    </row>
    <row r="154" spans="1:13" ht="15.75" customHeight="1">
      <c r="A154" s="3" t="s">
        <v>247</v>
      </c>
      <c r="B154" s="3" t="s">
        <v>293</v>
      </c>
      <c r="C154" s="21" t="s">
        <v>29</v>
      </c>
      <c r="D154" s="21">
        <v>2016</v>
      </c>
      <c r="E154" s="40" t="s">
        <v>296</v>
      </c>
      <c r="F154" s="13" t="s">
        <v>31</v>
      </c>
      <c r="G154" s="13" t="s">
        <v>32</v>
      </c>
      <c r="H154" s="11">
        <v>111</v>
      </c>
      <c r="K154" s="8" t="str">
        <f t="shared" si="0"/>
        <v>Moritz Allendorf</v>
      </c>
      <c r="L154" s="114">
        <f t="shared" si="1"/>
        <v>111</v>
      </c>
    </row>
    <row r="155" spans="1:13" ht="15.75" hidden="1" customHeight="1">
      <c r="A155" s="89" t="s">
        <v>297</v>
      </c>
      <c r="B155" s="89" t="s">
        <v>298</v>
      </c>
      <c r="C155" s="90" t="s">
        <v>29</v>
      </c>
      <c r="D155" s="90">
        <v>2016</v>
      </c>
      <c r="E155" s="91" t="s">
        <v>299</v>
      </c>
      <c r="F155" s="13"/>
      <c r="G155" s="13"/>
      <c r="H155" s="96">
        <v>112</v>
      </c>
      <c r="I155" s="101" t="s">
        <v>369</v>
      </c>
      <c r="J155" s="63" t="str">
        <f>VLOOKUP(I155,$M$2:$N$5,2,FALSE)</f>
        <v>Nicht-Antritt</v>
      </c>
      <c r="K155" s="8" t="str">
        <f t="shared" si="0"/>
        <v>Alex Ett</v>
      </c>
      <c r="L155" s="114">
        <f t="shared" si="1"/>
        <v>112</v>
      </c>
    </row>
    <row r="156" spans="1:13" ht="15.75" customHeight="1">
      <c r="A156" s="3" t="s">
        <v>148</v>
      </c>
      <c r="B156" s="3" t="s">
        <v>286</v>
      </c>
      <c r="C156" s="21" t="s">
        <v>29</v>
      </c>
      <c r="D156" s="21">
        <v>2016</v>
      </c>
      <c r="E156" s="40" t="s">
        <v>287</v>
      </c>
      <c r="F156" s="13" t="s">
        <v>31</v>
      </c>
      <c r="G156" s="13" t="s">
        <v>32</v>
      </c>
      <c r="H156" s="11">
        <v>116</v>
      </c>
      <c r="K156" s="8" t="str">
        <f t="shared" si="0"/>
        <v>Robert Golovega</v>
      </c>
      <c r="L156" s="114">
        <f t="shared" si="1"/>
        <v>116</v>
      </c>
    </row>
    <row r="157" spans="1:13" ht="15.75" hidden="1" customHeight="1">
      <c r="A157" s="89" t="s">
        <v>300</v>
      </c>
      <c r="B157" s="89" t="s">
        <v>301</v>
      </c>
      <c r="C157" s="90" t="s">
        <v>29</v>
      </c>
      <c r="D157" s="90">
        <v>2016</v>
      </c>
      <c r="E157" s="91" t="s">
        <v>296</v>
      </c>
      <c r="F157" s="13"/>
      <c r="G157" s="13"/>
      <c r="H157" s="96">
        <v>113</v>
      </c>
      <c r="I157" s="101" t="s">
        <v>369</v>
      </c>
      <c r="J157" s="63" t="str">
        <f>VLOOKUP(I157,$M$2:$N$5,2,FALSE)</f>
        <v>Nicht-Antritt</v>
      </c>
      <c r="K157" s="8" t="str">
        <f t="shared" si="0"/>
        <v>Manuel Grewe</v>
      </c>
      <c r="L157" s="114">
        <f t="shared" si="1"/>
        <v>113</v>
      </c>
    </row>
    <row r="158" spans="1:13" ht="15.75" hidden="1" customHeight="1">
      <c r="A158" s="89" t="s">
        <v>302</v>
      </c>
      <c r="B158" s="89" t="s">
        <v>303</v>
      </c>
      <c r="C158" s="90" t="s">
        <v>29</v>
      </c>
      <c r="D158" s="90">
        <v>2016</v>
      </c>
      <c r="E158" s="91" t="s">
        <v>299</v>
      </c>
      <c r="F158" s="13"/>
      <c r="G158" s="13"/>
      <c r="H158" s="96">
        <v>109</v>
      </c>
      <c r="I158" s="101" t="s">
        <v>369</v>
      </c>
      <c r="J158" s="63" t="str">
        <f>VLOOKUP(I158,$M$2:$N$5,2,FALSE)</f>
        <v>Nicht-Antritt</v>
      </c>
      <c r="K158" s="8" t="str">
        <f t="shared" si="0"/>
        <v>Imran Kauković</v>
      </c>
      <c r="L158" s="114">
        <f t="shared" si="1"/>
        <v>109</v>
      </c>
    </row>
    <row r="159" spans="1:13" ht="15.75" customHeight="1">
      <c r="A159" s="3" t="s">
        <v>304</v>
      </c>
      <c r="B159" s="3" t="s">
        <v>305</v>
      </c>
      <c r="C159" s="21" t="s">
        <v>29</v>
      </c>
      <c r="D159" s="21">
        <v>2016</v>
      </c>
      <c r="E159" s="40" t="s">
        <v>306</v>
      </c>
      <c r="F159" s="13" t="s">
        <v>31</v>
      </c>
      <c r="G159" s="13" t="s">
        <v>32</v>
      </c>
      <c r="H159" s="11">
        <v>108</v>
      </c>
      <c r="K159" s="8" t="str">
        <f t="shared" si="0"/>
        <v>Filip Manasijevic</v>
      </c>
      <c r="L159" s="114">
        <f t="shared" si="1"/>
        <v>108</v>
      </c>
    </row>
    <row r="160" spans="1:13" ht="15.75" customHeight="1">
      <c r="A160" s="3" t="s">
        <v>307</v>
      </c>
      <c r="B160" s="3" t="s">
        <v>308</v>
      </c>
      <c r="C160" s="21" t="s">
        <v>29</v>
      </c>
      <c r="D160" s="21">
        <v>2017</v>
      </c>
      <c r="E160" s="40" t="s">
        <v>294</v>
      </c>
      <c r="F160" s="13" t="s">
        <v>31</v>
      </c>
      <c r="G160" s="13" t="s">
        <v>151</v>
      </c>
      <c r="H160" s="11">
        <v>104</v>
      </c>
      <c r="K160" s="8" t="str">
        <f t="shared" si="0"/>
        <v>Benjamin  Molnár </v>
      </c>
      <c r="L160" s="114">
        <f t="shared" si="1"/>
        <v>104</v>
      </c>
    </row>
    <row r="161" spans="1:13" ht="15.75" customHeight="1">
      <c r="A161" s="3" t="s">
        <v>309</v>
      </c>
      <c r="B161" s="3" t="s">
        <v>310</v>
      </c>
      <c r="C161" s="21" t="s">
        <v>29</v>
      </c>
      <c r="D161" s="21">
        <v>2017</v>
      </c>
      <c r="E161" s="40" t="s">
        <v>296</v>
      </c>
      <c r="F161" s="13" t="s">
        <v>31</v>
      </c>
      <c r="G161" s="13" t="s">
        <v>151</v>
      </c>
      <c r="H161" s="11">
        <v>100</v>
      </c>
      <c r="K161" s="8" t="str">
        <f t="shared" si="0"/>
        <v>Toni Reichwein</v>
      </c>
      <c r="L161" s="114">
        <f t="shared" si="1"/>
        <v>100</v>
      </c>
    </row>
    <row r="162" spans="1:13" ht="15.75" customHeight="1">
      <c r="A162" s="3" t="s">
        <v>311</v>
      </c>
      <c r="B162" s="3" t="s">
        <v>312</v>
      </c>
      <c r="C162" s="21" t="s">
        <v>29</v>
      </c>
      <c r="D162" s="21">
        <v>2016</v>
      </c>
      <c r="E162" s="40" t="s">
        <v>287</v>
      </c>
      <c r="F162" s="13" t="s">
        <v>31</v>
      </c>
      <c r="G162" s="13" t="s">
        <v>32</v>
      </c>
      <c r="H162" s="11">
        <v>105</v>
      </c>
      <c r="K162" s="8" t="str">
        <f t="shared" si="0"/>
        <v>Lennox Reschke</v>
      </c>
      <c r="L162" s="114">
        <f t="shared" si="1"/>
        <v>105</v>
      </c>
    </row>
    <row r="163" spans="1:13" ht="15.75" hidden="1" customHeight="1">
      <c r="A163" s="89" t="s">
        <v>263</v>
      </c>
      <c r="B163" s="89" t="s">
        <v>313</v>
      </c>
      <c r="C163" s="90" t="s">
        <v>29</v>
      </c>
      <c r="D163" s="90">
        <v>2017</v>
      </c>
      <c r="E163" s="91" t="s">
        <v>287</v>
      </c>
      <c r="F163" s="7"/>
      <c r="G163" s="7"/>
      <c r="H163" s="96">
        <v>102</v>
      </c>
      <c r="I163" s="101" t="s">
        <v>367</v>
      </c>
      <c r="J163" s="63" t="str">
        <f>VLOOKUP(I163,$M$2:$N$5,2,FALSE)</f>
        <v>Abmeldung</v>
      </c>
      <c r="K163" s="8" t="str">
        <f t="shared" si="0"/>
        <v>Noah Rickert</v>
      </c>
      <c r="L163" s="114">
        <f t="shared" si="1"/>
        <v>102</v>
      </c>
      <c r="M163" s="116"/>
    </row>
    <row r="164" spans="1:13" ht="15.75" hidden="1" customHeight="1">
      <c r="A164" s="102" t="s">
        <v>115</v>
      </c>
      <c r="B164" s="102" t="s">
        <v>292</v>
      </c>
      <c r="C164" s="90" t="s">
        <v>29</v>
      </c>
      <c r="D164" s="90">
        <v>2016</v>
      </c>
      <c r="E164" s="91" t="s">
        <v>290</v>
      </c>
      <c r="F164" s="43"/>
      <c r="G164" s="43"/>
      <c r="H164" s="96">
        <v>107</v>
      </c>
      <c r="I164" s="101" t="s">
        <v>367</v>
      </c>
      <c r="J164" s="63" t="str">
        <f>VLOOKUP(I164,$M$2:$N$5,2,FALSE)</f>
        <v>Abmeldung</v>
      </c>
      <c r="K164" s="8" t="str">
        <f t="shared" si="0"/>
        <v>Wilhelm Schimming</v>
      </c>
      <c r="L164" s="114">
        <f t="shared" si="1"/>
        <v>107</v>
      </c>
    </row>
    <row r="165" spans="1:13" ht="15.75" customHeight="1">
      <c r="A165" s="3" t="s">
        <v>314</v>
      </c>
      <c r="B165" s="3" t="s">
        <v>235</v>
      </c>
      <c r="C165" s="21" t="s">
        <v>29</v>
      </c>
      <c r="D165" s="21">
        <v>2016</v>
      </c>
      <c r="E165" s="44" t="s">
        <v>299</v>
      </c>
      <c r="F165" s="13" t="s">
        <v>31</v>
      </c>
      <c r="G165" s="13" t="s">
        <v>32</v>
      </c>
      <c r="H165" s="11">
        <v>118</v>
      </c>
      <c r="K165" s="8" t="str">
        <f t="shared" si="0"/>
        <v>Leopold Weppler</v>
      </c>
      <c r="L165" s="114">
        <f t="shared" si="1"/>
        <v>118</v>
      </c>
    </row>
    <row r="166" spans="1:13" ht="15.75" hidden="1" customHeight="1">
      <c r="A166" s="89" t="s">
        <v>315</v>
      </c>
      <c r="B166" s="89" t="s">
        <v>93</v>
      </c>
      <c r="C166" s="90" t="s">
        <v>35</v>
      </c>
      <c r="D166" s="90">
        <v>2016</v>
      </c>
      <c r="E166" s="91" t="s">
        <v>299</v>
      </c>
      <c r="F166" s="13"/>
      <c r="G166" s="14"/>
      <c r="H166" s="126">
        <v>224</v>
      </c>
      <c r="I166" s="101" t="s">
        <v>369</v>
      </c>
      <c r="J166" s="63" t="str">
        <f>VLOOKUP(I166,$M$2:$N$5,2,FALSE)</f>
        <v>Nicht-Antritt</v>
      </c>
      <c r="K166" s="8" t="str">
        <f t="shared" si="0"/>
        <v>Anya-Elena Anton</v>
      </c>
      <c r="L166" s="114">
        <f t="shared" si="1"/>
        <v>224</v>
      </c>
    </row>
    <row r="167" spans="1:13" ht="15.75" customHeight="1">
      <c r="A167" s="3" t="s">
        <v>204</v>
      </c>
      <c r="B167" s="3" t="s">
        <v>316</v>
      </c>
      <c r="C167" s="10" t="s">
        <v>35</v>
      </c>
      <c r="D167" s="21">
        <v>2017</v>
      </c>
      <c r="E167" s="40" t="s">
        <v>287</v>
      </c>
      <c r="F167" s="13" t="s">
        <v>31</v>
      </c>
      <c r="G167" s="14" t="s">
        <v>36</v>
      </c>
      <c r="H167" s="2">
        <v>211</v>
      </c>
      <c r="K167" s="8" t="str">
        <f t="shared" si="0"/>
        <v>Mila Hellwig</v>
      </c>
      <c r="L167" s="114">
        <f t="shared" si="1"/>
        <v>211</v>
      </c>
    </row>
    <row r="168" spans="1:13" ht="15.75" customHeight="1">
      <c r="A168" s="3" t="s">
        <v>183</v>
      </c>
      <c r="B168" s="3" t="s">
        <v>233</v>
      </c>
      <c r="C168" s="10" t="s">
        <v>35</v>
      </c>
      <c r="D168" s="21">
        <v>2017</v>
      </c>
      <c r="E168" s="44" t="s">
        <v>287</v>
      </c>
      <c r="F168" s="13" t="s">
        <v>31</v>
      </c>
      <c r="G168" s="14" t="s">
        <v>36</v>
      </c>
      <c r="H168" s="11">
        <v>200</v>
      </c>
      <c r="K168" s="8" t="str">
        <f t="shared" si="0"/>
        <v>Luisa Huras</v>
      </c>
      <c r="L168" s="114">
        <f t="shared" si="1"/>
        <v>200</v>
      </c>
    </row>
    <row r="169" spans="1:13" ht="15.75" customHeight="1">
      <c r="A169" s="108" t="s">
        <v>359</v>
      </c>
      <c r="B169" s="108" t="s">
        <v>358</v>
      </c>
      <c r="C169" s="2" t="s">
        <v>29</v>
      </c>
      <c r="D169" s="2">
        <v>2017</v>
      </c>
      <c r="E169" s="40" t="s">
        <v>287</v>
      </c>
      <c r="F169" s="13" t="s">
        <v>31</v>
      </c>
      <c r="G169" s="13" t="s">
        <v>151</v>
      </c>
      <c r="H169" s="105">
        <v>904</v>
      </c>
      <c r="I169" s="123" t="s">
        <v>398</v>
      </c>
      <c r="K169" s="8" t="str">
        <f t="shared" ref="K169" si="4">CONCATENATE(A169," ",B169)</f>
        <v>Henri Kircher</v>
      </c>
      <c r="L169" s="114">
        <f t="shared" ref="L169" si="5">H169</f>
        <v>904</v>
      </c>
    </row>
    <row r="170" spans="1:13" ht="15.75" hidden="1" customHeight="1">
      <c r="A170" s="89" t="s">
        <v>317</v>
      </c>
      <c r="B170" s="89" t="s">
        <v>318</v>
      </c>
      <c r="C170" s="90" t="s">
        <v>35</v>
      </c>
      <c r="D170" s="90">
        <v>2016</v>
      </c>
      <c r="E170" s="91" t="s">
        <v>299</v>
      </c>
      <c r="F170" s="13"/>
      <c r="G170" s="14"/>
      <c r="H170" s="96">
        <v>225</v>
      </c>
      <c r="I170" s="101" t="s">
        <v>369</v>
      </c>
      <c r="J170" s="63" t="str">
        <f>VLOOKUP(I170,$M$2:$N$5,2,FALSE)</f>
        <v>Nicht-Antritt</v>
      </c>
      <c r="K170" s="8" t="str">
        <f t="shared" si="0"/>
        <v>Aniela Maria Manole</v>
      </c>
      <c r="L170" s="114">
        <f t="shared" si="1"/>
        <v>225</v>
      </c>
    </row>
    <row r="171" spans="1:13" ht="15.75" hidden="1" customHeight="1">
      <c r="A171" s="89" t="s">
        <v>319</v>
      </c>
      <c r="B171" s="89" t="s">
        <v>320</v>
      </c>
      <c r="C171" s="90" t="s">
        <v>35</v>
      </c>
      <c r="D171" s="90">
        <v>2016</v>
      </c>
      <c r="E171" s="91" t="s">
        <v>321</v>
      </c>
      <c r="F171" s="13"/>
      <c r="G171" s="14"/>
      <c r="H171" s="96">
        <v>218</v>
      </c>
      <c r="I171" s="101" t="s">
        <v>369</v>
      </c>
      <c r="J171" s="63" t="str">
        <f>VLOOKUP(I171,$M$2:$N$5,2,FALSE)</f>
        <v>Nicht-Antritt</v>
      </c>
      <c r="K171" s="8" t="str">
        <f t="shared" si="0"/>
        <v xml:space="preserve">Carolina Schaffert </v>
      </c>
      <c r="L171" s="114">
        <f t="shared" si="1"/>
        <v>218</v>
      </c>
    </row>
    <row r="172" spans="1:13" ht="15.75" customHeight="1">
      <c r="A172" s="108" t="s">
        <v>345</v>
      </c>
      <c r="B172" s="3" t="s">
        <v>323</v>
      </c>
      <c r="C172" s="21" t="s">
        <v>29</v>
      </c>
      <c r="D172" s="21">
        <v>2017</v>
      </c>
      <c r="E172" s="40" t="s">
        <v>287</v>
      </c>
      <c r="F172" s="13" t="s">
        <v>31</v>
      </c>
      <c r="G172" s="13" t="s">
        <v>151</v>
      </c>
      <c r="H172" s="11">
        <v>206</v>
      </c>
      <c r="K172" s="8" t="str">
        <f t="shared" si="0"/>
        <v xml:space="preserve">Leo Schenk </v>
      </c>
      <c r="L172" s="114">
        <f t="shared" si="1"/>
        <v>206</v>
      </c>
    </row>
    <row r="173" spans="1:13" ht="15.75" customHeight="1">
      <c r="A173" s="3" t="s">
        <v>324</v>
      </c>
      <c r="B173" s="3" t="s">
        <v>325</v>
      </c>
      <c r="C173" s="10" t="s">
        <v>35</v>
      </c>
      <c r="D173" s="21">
        <v>2016</v>
      </c>
      <c r="E173" s="40" t="s">
        <v>299</v>
      </c>
      <c r="F173" s="13" t="s">
        <v>31</v>
      </c>
      <c r="G173" s="14" t="s">
        <v>78</v>
      </c>
      <c r="H173" s="11">
        <v>226</v>
      </c>
      <c r="K173" s="8" t="str">
        <f t="shared" si="0"/>
        <v>Sidra Zeidan</v>
      </c>
      <c r="L173" s="114">
        <f t="shared" si="1"/>
        <v>226</v>
      </c>
    </row>
    <row r="174" spans="1:13" ht="15.75" customHeight="1">
      <c r="A174" s="3" t="s">
        <v>326</v>
      </c>
      <c r="B174" s="3" t="s">
        <v>327</v>
      </c>
      <c r="C174" s="21" t="s">
        <v>29</v>
      </c>
      <c r="D174" s="21">
        <v>2015</v>
      </c>
      <c r="E174" s="40" t="s">
        <v>296</v>
      </c>
      <c r="F174" s="15" t="s">
        <v>41</v>
      </c>
      <c r="G174" s="15" t="s">
        <v>45</v>
      </c>
      <c r="H174" s="11">
        <v>307</v>
      </c>
      <c r="K174" s="8" t="str">
        <f t="shared" si="0"/>
        <v>Antonín Charvát</v>
      </c>
      <c r="L174" s="114">
        <f t="shared" si="1"/>
        <v>307</v>
      </c>
    </row>
    <row r="175" spans="1:13" ht="15.75" customHeight="1">
      <c r="A175" s="3" t="s">
        <v>328</v>
      </c>
      <c r="B175" s="3" t="s">
        <v>329</v>
      </c>
      <c r="C175" s="21" t="s">
        <v>29</v>
      </c>
      <c r="D175" s="21">
        <v>2015</v>
      </c>
      <c r="E175" s="40" t="s">
        <v>299</v>
      </c>
      <c r="F175" s="15" t="s">
        <v>41</v>
      </c>
      <c r="G175" s="15" t="s">
        <v>45</v>
      </c>
      <c r="H175" s="2">
        <v>313</v>
      </c>
      <c r="K175" s="8" t="str">
        <f t="shared" si="0"/>
        <v>Jano Dostler</v>
      </c>
      <c r="L175" s="114">
        <f t="shared" si="1"/>
        <v>313</v>
      </c>
    </row>
    <row r="176" spans="1:13" ht="15.75" hidden="1" customHeight="1">
      <c r="A176" s="89" t="s">
        <v>330</v>
      </c>
      <c r="B176" s="89" t="s">
        <v>331</v>
      </c>
      <c r="C176" s="90" t="s">
        <v>29</v>
      </c>
      <c r="D176" s="90">
        <v>2014</v>
      </c>
      <c r="E176" s="91" t="s">
        <v>321</v>
      </c>
      <c r="F176" s="127"/>
      <c r="G176" s="127"/>
      <c r="H176" s="96">
        <v>326</v>
      </c>
      <c r="I176" s="101" t="s">
        <v>369</v>
      </c>
      <c r="J176" s="63" t="str">
        <f>VLOOKUP(I176,$M$2:$N$5,2,FALSE)</f>
        <v>Nicht-Antritt</v>
      </c>
      <c r="K176" s="8" t="str">
        <f t="shared" si="0"/>
        <v>Nico Goldt</v>
      </c>
      <c r="L176" s="114">
        <f t="shared" si="1"/>
        <v>326</v>
      </c>
    </row>
    <row r="177" spans="1:13" ht="15.75" customHeight="1">
      <c r="A177" s="3" t="s">
        <v>332</v>
      </c>
      <c r="B177" s="3" t="s">
        <v>310</v>
      </c>
      <c r="C177" s="21" t="s">
        <v>29</v>
      </c>
      <c r="D177" s="21">
        <v>2015</v>
      </c>
      <c r="E177" s="40" t="s">
        <v>287</v>
      </c>
      <c r="F177" s="15" t="s">
        <v>41</v>
      </c>
      <c r="G177" s="15" t="s">
        <v>45</v>
      </c>
      <c r="H177" s="11">
        <v>301</v>
      </c>
      <c r="K177" s="8" t="str">
        <f t="shared" si="0"/>
        <v>Robin  Reichwein</v>
      </c>
      <c r="L177" s="114">
        <f t="shared" si="1"/>
        <v>301</v>
      </c>
    </row>
    <row r="178" spans="1:13" ht="15.75" customHeight="1">
      <c r="A178" s="3" t="s">
        <v>333</v>
      </c>
      <c r="B178" s="3" t="s">
        <v>334</v>
      </c>
      <c r="C178" s="21" t="s">
        <v>29</v>
      </c>
      <c r="D178" s="21">
        <v>2015</v>
      </c>
      <c r="E178" s="40" t="s">
        <v>296</v>
      </c>
      <c r="F178" s="15" t="s">
        <v>41</v>
      </c>
      <c r="G178" s="15" t="s">
        <v>45</v>
      </c>
      <c r="H178" s="11">
        <v>300</v>
      </c>
      <c r="K178" s="8" t="str">
        <f t="shared" si="0"/>
        <v>Ritvik Sukka</v>
      </c>
      <c r="L178" s="114">
        <f t="shared" si="1"/>
        <v>300</v>
      </c>
    </row>
    <row r="179" spans="1:13" ht="15.75" customHeight="1">
      <c r="A179" s="3" t="s">
        <v>335</v>
      </c>
      <c r="B179" s="3" t="s">
        <v>336</v>
      </c>
      <c r="C179" s="21" t="s">
        <v>29</v>
      </c>
      <c r="D179" s="21">
        <v>2014</v>
      </c>
      <c r="E179" s="40" t="s">
        <v>296</v>
      </c>
      <c r="F179" s="15" t="s">
        <v>41</v>
      </c>
      <c r="G179" s="15" t="s">
        <v>42</v>
      </c>
      <c r="H179" s="11">
        <v>327</v>
      </c>
      <c r="K179" s="8" t="str">
        <f t="shared" si="0"/>
        <v>Samuel Stöger</v>
      </c>
      <c r="L179" s="114">
        <f t="shared" si="1"/>
        <v>327</v>
      </c>
    </row>
    <row r="180" spans="1:13" ht="15.75" customHeight="1">
      <c r="A180" s="3" t="s">
        <v>337</v>
      </c>
      <c r="B180" s="3" t="s">
        <v>338</v>
      </c>
      <c r="C180" s="10" t="s">
        <v>35</v>
      </c>
      <c r="D180" s="21">
        <v>2014</v>
      </c>
      <c r="E180" s="40" t="s">
        <v>299</v>
      </c>
      <c r="F180" s="15" t="s">
        <v>41</v>
      </c>
      <c r="G180" s="17" t="s">
        <v>60</v>
      </c>
      <c r="H180" s="11">
        <v>421</v>
      </c>
      <c r="K180" s="8" t="str">
        <f t="shared" si="0"/>
        <v>Finja Heitmüller</v>
      </c>
      <c r="L180" s="114">
        <f t="shared" si="1"/>
        <v>421</v>
      </c>
    </row>
    <row r="181" spans="1:13" ht="15.75" customHeight="1">
      <c r="A181" s="3" t="s">
        <v>339</v>
      </c>
      <c r="B181" s="3" t="s">
        <v>340</v>
      </c>
      <c r="C181" s="10" t="s">
        <v>35</v>
      </c>
      <c r="D181" s="21">
        <v>2015</v>
      </c>
      <c r="E181" s="40" t="s">
        <v>341</v>
      </c>
      <c r="F181" s="15" t="s">
        <v>41</v>
      </c>
      <c r="G181" s="17" t="s">
        <v>56</v>
      </c>
      <c r="H181" s="2">
        <v>407</v>
      </c>
      <c r="K181" s="8" t="str">
        <f t="shared" si="0"/>
        <v>Valentina Kekule</v>
      </c>
      <c r="L181" s="114">
        <f t="shared" si="1"/>
        <v>407</v>
      </c>
    </row>
    <row r="182" spans="1:13" ht="15.75" customHeight="1">
      <c r="A182" s="3" t="s">
        <v>113</v>
      </c>
      <c r="B182" s="3" t="s">
        <v>305</v>
      </c>
      <c r="C182" s="10" t="s">
        <v>35</v>
      </c>
      <c r="D182" s="21">
        <v>2015</v>
      </c>
      <c r="E182" s="40" t="s">
        <v>299</v>
      </c>
      <c r="F182" s="15" t="s">
        <v>41</v>
      </c>
      <c r="G182" s="17" t="s">
        <v>56</v>
      </c>
      <c r="H182" s="2">
        <v>416</v>
      </c>
      <c r="K182" s="8" t="str">
        <f t="shared" si="0"/>
        <v>Mia Manasijevic</v>
      </c>
      <c r="L182" s="114">
        <f t="shared" si="1"/>
        <v>416</v>
      </c>
    </row>
    <row r="183" spans="1:13" ht="15.75" customHeight="1">
      <c r="A183" s="3" t="s">
        <v>342</v>
      </c>
      <c r="B183" s="3" t="s">
        <v>343</v>
      </c>
      <c r="C183" s="10" t="s">
        <v>35</v>
      </c>
      <c r="D183" s="21">
        <v>2015</v>
      </c>
      <c r="E183" s="40" t="s">
        <v>296</v>
      </c>
      <c r="F183" s="15" t="s">
        <v>41</v>
      </c>
      <c r="G183" s="17" t="s">
        <v>56</v>
      </c>
      <c r="H183" s="11">
        <v>409</v>
      </c>
      <c r="K183" s="8" t="str">
        <f t="shared" si="0"/>
        <v>Jule Patzelt</v>
      </c>
      <c r="L183" s="114">
        <f t="shared" si="1"/>
        <v>409</v>
      </c>
    </row>
    <row r="184" spans="1:13" ht="15.75" hidden="1" customHeight="1">
      <c r="A184" s="89" t="s">
        <v>344</v>
      </c>
      <c r="B184" s="89" t="s">
        <v>313</v>
      </c>
      <c r="C184" s="90" t="s">
        <v>35</v>
      </c>
      <c r="D184" s="90">
        <v>2014</v>
      </c>
      <c r="E184" s="91" t="s">
        <v>296</v>
      </c>
      <c r="F184" s="16"/>
      <c r="G184" s="24"/>
      <c r="H184" s="96">
        <v>422</v>
      </c>
      <c r="I184" s="101" t="s">
        <v>367</v>
      </c>
      <c r="J184" s="63" t="str">
        <f>VLOOKUP(I184,$M$2:$N$5,2,FALSE)</f>
        <v>Abmeldung</v>
      </c>
      <c r="K184" s="8" t="str">
        <f t="shared" si="0"/>
        <v>Mara Rickert</v>
      </c>
      <c r="L184" s="114">
        <f t="shared" si="1"/>
        <v>422</v>
      </c>
      <c r="M184" s="116"/>
    </row>
    <row r="185" spans="1:13" ht="15.75" customHeight="1">
      <c r="A185" s="108" t="s">
        <v>362</v>
      </c>
      <c r="B185" s="108" t="s">
        <v>361</v>
      </c>
      <c r="C185" s="2" t="s">
        <v>29</v>
      </c>
      <c r="D185" s="2">
        <v>2012</v>
      </c>
      <c r="E185" s="40" t="s">
        <v>296</v>
      </c>
      <c r="F185" s="19" t="s">
        <v>64</v>
      </c>
      <c r="G185" s="107" t="s">
        <v>65</v>
      </c>
      <c r="H185" s="105">
        <v>906</v>
      </c>
      <c r="I185" s="123" t="s">
        <v>398</v>
      </c>
      <c r="K185" s="8" t="str">
        <f>CONCATENATE(A185," ",B185)</f>
        <v>Sinan Akbahar</v>
      </c>
      <c r="L185" s="114">
        <f>H185</f>
        <v>906</v>
      </c>
    </row>
    <row r="186" spans="1:13" ht="15.75" hidden="1" customHeight="1">
      <c r="A186" s="3" t="s">
        <v>347</v>
      </c>
      <c r="B186" s="3" t="s">
        <v>329</v>
      </c>
      <c r="C186" s="10" t="s">
        <v>35</v>
      </c>
      <c r="D186" s="21">
        <v>2013</v>
      </c>
      <c r="E186" s="40" t="s">
        <v>299</v>
      </c>
      <c r="F186" s="19"/>
      <c r="G186" s="20"/>
      <c r="H186" s="11">
        <v>607</v>
      </c>
      <c r="I186" s="101" t="s">
        <v>371</v>
      </c>
      <c r="J186" s="63" t="str">
        <f>VLOOKUP(I186,$M$2:$N$5,2,FALSE)</f>
        <v>Abbruch</v>
      </c>
      <c r="K186" s="8" t="str">
        <f>CONCATENATE(A186," ",B186)</f>
        <v>Lia Dostler</v>
      </c>
      <c r="L186" s="114">
        <f>H186</f>
        <v>607</v>
      </c>
    </row>
    <row r="187" spans="1:13" ht="15.75" customHeight="1">
      <c r="A187" s="3" t="s">
        <v>348</v>
      </c>
      <c r="B187" s="3" t="s">
        <v>349</v>
      </c>
      <c r="C187" s="10" t="s">
        <v>35</v>
      </c>
      <c r="D187" s="21">
        <v>2012</v>
      </c>
      <c r="E187" s="40" t="s">
        <v>350</v>
      </c>
      <c r="F187" s="19" t="s">
        <v>64</v>
      </c>
      <c r="G187" s="20" t="s">
        <v>242</v>
      </c>
      <c r="H187" s="11">
        <v>616</v>
      </c>
      <c r="K187" s="8" t="str">
        <f>CONCATENATE(A187," ",B187)</f>
        <v>Felicia Celine Olszowski</v>
      </c>
      <c r="L187" s="114">
        <f>H187</f>
        <v>616</v>
      </c>
    </row>
    <row r="188" spans="1:13" ht="15.75" customHeight="1">
      <c r="A188" s="3" t="s">
        <v>351</v>
      </c>
      <c r="B188" s="3" t="s">
        <v>343</v>
      </c>
      <c r="C188" s="10" t="s">
        <v>35</v>
      </c>
      <c r="D188" s="21">
        <v>2013</v>
      </c>
      <c r="E188" s="40" t="s">
        <v>296</v>
      </c>
      <c r="F188" s="19" t="s">
        <v>64</v>
      </c>
      <c r="G188" s="20" t="s">
        <v>72</v>
      </c>
      <c r="H188" s="11">
        <v>608</v>
      </c>
      <c r="K188" s="8" t="str">
        <f>CONCATENATE(A188," ",B188)</f>
        <v>Lene Patzelt</v>
      </c>
      <c r="L188" s="114">
        <f>H188</f>
        <v>608</v>
      </c>
    </row>
    <row r="189" spans="1:13" ht="15.75" customHeight="1">
      <c r="A189" s="3" t="s">
        <v>352</v>
      </c>
      <c r="B189" s="3" t="s">
        <v>353</v>
      </c>
      <c r="C189" s="10" t="s">
        <v>35</v>
      </c>
      <c r="D189" s="21">
        <v>2013</v>
      </c>
      <c r="E189" s="40" t="s">
        <v>354</v>
      </c>
      <c r="F189" s="19" t="s">
        <v>64</v>
      </c>
      <c r="G189" s="20" t="s">
        <v>72</v>
      </c>
      <c r="H189" s="11">
        <v>600</v>
      </c>
      <c r="K189" s="8" t="str">
        <f>CONCATENATE(A189," ",B189)</f>
        <v>Clara Marlen Renz</v>
      </c>
      <c r="L189" s="114">
        <f>H189</f>
        <v>600</v>
      </c>
    </row>
    <row r="190" spans="1:13" ht="15.75" hidden="1" customHeight="1">
      <c r="A190" s="89" t="s">
        <v>355</v>
      </c>
      <c r="B190" s="89" t="s">
        <v>320</v>
      </c>
      <c r="C190" s="90" t="s">
        <v>35</v>
      </c>
      <c r="D190" s="90">
        <v>2013</v>
      </c>
      <c r="E190" s="91" t="s">
        <v>321</v>
      </c>
      <c r="F190" s="19"/>
      <c r="G190" s="20"/>
      <c r="H190" s="96">
        <v>606</v>
      </c>
      <c r="I190" s="101" t="s">
        <v>369</v>
      </c>
      <c r="J190" s="63" t="str">
        <f>VLOOKUP(I190,$M$2:$N$5,2,FALSE)</f>
        <v>Nicht-Antritt</v>
      </c>
      <c r="K190" s="8" t="str">
        <f>CONCATENATE(A190," ",B190)</f>
        <v xml:space="preserve">Laura Schaffert </v>
      </c>
      <c r="L190" s="114">
        <f>H190</f>
        <v>606</v>
      </c>
    </row>
    <row r="191" spans="1:13" ht="15.75" customHeight="1">
      <c r="A191" s="108" t="s">
        <v>322</v>
      </c>
      <c r="B191" s="3" t="s">
        <v>323</v>
      </c>
      <c r="C191" s="10" t="s">
        <v>35</v>
      </c>
      <c r="D191" s="21">
        <v>2012</v>
      </c>
      <c r="E191" s="40" t="s">
        <v>296</v>
      </c>
      <c r="F191" s="19" t="s">
        <v>64</v>
      </c>
      <c r="G191" s="80" t="s">
        <v>242</v>
      </c>
      <c r="H191" s="11">
        <v>510</v>
      </c>
      <c r="K191" s="8" t="str">
        <f t="shared" si="0"/>
        <v xml:space="preserve">Lara Schenk </v>
      </c>
      <c r="L191" s="114">
        <f t="shared" si="1"/>
        <v>510</v>
      </c>
    </row>
    <row r="192" spans="1:13" ht="15.75" customHeight="1">
      <c r="A192" s="3" t="s">
        <v>346</v>
      </c>
      <c r="B192" s="3" t="s">
        <v>110</v>
      </c>
      <c r="C192" s="21" t="s">
        <v>29</v>
      </c>
      <c r="D192" s="21">
        <v>2013</v>
      </c>
      <c r="E192" s="40" t="s">
        <v>299</v>
      </c>
      <c r="F192" s="19" t="s">
        <v>64</v>
      </c>
      <c r="G192" s="19" t="s">
        <v>67</v>
      </c>
      <c r="H192" s="11">
        <v>506</v>
      </c>
      <c r="K192" s="8" t="str">
        <f t="shared" si="0"/>
        <v>Felix Schmidt</v>
      </c>
      <c r="L192" s="114">
        <f t="shared" si="1"/>
        <v>506</v>
      </c>
    </row>
    <row r="193" spans="1:12" ht="15.75" customHeight="1">
      <c r="A193" s="3" t="s">
        <v>90</v>
      </c>
      <c r="B193" s="3" t="s">
        <v>235</v>
      </c>
      <c r="C193" s="21" t="s">
        <v>29</v>
      </c>
      <c r="D193" s="21">
        <v>2013</v>
      </c>
      <c r="E193" s="40" t="s">
        <v>299</v>
      </c>
      <c r="F193" s="19" t="s">
        <v>64</v>
      </c>
      <c r="G193" s="19" t="s">
        <v>67</v>
      </c>
      <c r="H193" s="11">
        <v>500</v>
      </c>
      <c r="K193" s="8" t="str">
        <f t="shared" si="0"/>
        <v>Maximilian Weppler</v>
      </c>
      <c r="L193" s="114">
        <f t="shared" si="1"/>
        <v>500</v>
      </c>
    </row>
    <row r="194" spans="1:12" ht="15.75" hidden="1" customHeight="1">
      <c r="A194" s="89" t="s">
        <v>356</v>
      </c>
      <c r="B194" s="89" t="s">
        <v>357</v>
      </c>
      <c r="C194" s="90" t="s">
        <v>29</v>
      </c>
      <c r="D194" s="90">
        <v>2011</v>
      </c>
      <c r="E194" s="91" t="s">
        <v>350</v>
      </c>
      <c r="F194" s="132"/>
      <c r="G194" s="132"/>
      <c r="H194" s="96">
        <v>704</v>
      </c>
      <c r="I194" s="101" t="s">
        <v>369</v>
      </c>
      <c r="J194" s="63" t="str">
        <f>VLOOKUP(I194,$M$2:$N$5,2,FALSE)</f>
        <v>Nicht-Antritt</v>
      </c>
      <c r="K194" s="8" t="str">
        <f t="shared" si="0"/>
        <v xml:space="preserve">Louis Anklam </v>
      </c>
      <c r="L194" s="114">
        <f t="shared" si="1"/>
        <v>704</v>
      </c>
    </row>
    <row r="195" spans="1:12" ht="15.75" customHeight="1">
      <c r="C195" s="2"/>
      <c r="D195" s="2"/>
      <c r="F195" s="47">
        <f>COUNTA(F$2:$F194)</f>
        <v>154</v>
      </c>
      <c r="G195" s="47">
        <f>COUNTA($G$2:G194)</f>
        <v>154</v>
      </c>
      <c r="H195" s="2"/>
    </row>
    <row r="196" spans="1:12" ht="15.75" customHeight="1">
      <c r="C196" s="2"/>
      <c r="D196" s="2"/>
      <c r="H196" s="2"/>
    </row>
    <row r="197" spans="1:12" ht="15.75" customHeight="1">
      <c r="C197" s="2"/>
      <c r="D197" s="2"/>
      <c r="G197" s="2"/>
      <c r="H197" s="47" t="s">
        <v>25</v>
      </c>
      <c r="I197" s="48" t="s">
        <v>365</v>
      </c>
    </row>
    <row r="198" spans="1:12" ht="15.75" customHeight="1">
      <c r="C198" s="2"/>
      <c r="D198" s="2"/>
      <c r="F198" s="49" t="s">
        <v>191</v>
      </c>
      <c r="G198" s="47">
        <f>COUNTIF($G$2:$G$194,F198)</f>
        <v>4</v>
      </c>
      <c r="H198" s="134">
        <f>SUM(G198:G199)</f>
        <v>4</v>
      </c>
      <c r="I198" s="137">
        <f>'BAMM+W'!G22</f>
        <v>4</v>
      </c>
    </row>
    <row r="199" spans="1:12" ht="15.75" customHeight="1">
      <c r="C199" s="2"/>
      <c r="D199" s="2"/>
      <c r="F199" s="50" t="s">
        <v>295</v>
      </c>
      <c r="G199" s="47">
        <f>COUNTIF($G$2:$G$194,F199)</f>
        <v>0</v>
      </c>
      <c r="H199" s="135"/>
      <c r="I199" s="139"/>
    </row>
    <row r="200" spans="1:12" ht="15.75" customHeight="1">
      <c r="C200" s="2"/>
      <c r="D200" s="2"/>
      <c r="F200" s="51" t="s">
        <v>151</v>
      </c>
      <c r="G200" s="47">
        <f>COUNTIF($G$2:$G$194,F200)</f>
        <v>6</v>
      </c>
      <c r="H200" s="134">
        <f>SUM(G200:G201)</f>
        <v>20</v>
      </c>
      <c r="I200" s="137">
        <f>M6_M7!G42</f>
        <v>20</v>
      </c>
    </row>
    <row r="201" spans="1:12" ht="15.75" customHeight="1">
      <c r="C201" s="2"/>
      <c r="D201" s="2"/>
      <c r="F201" s="51" t="s">
        <v>32</v>
      </c>
      <c r="G201" s="47">
        <f>COUNTIF($G$2:$G$194,F201)</f>
        <v>14</v>
      </c>
      <c r="H201" s="135"/>
      <c r="I201" s="139"/>
    </row>
    <row r="202" spans="1:12" ht="15.75" customHeight="1">
      <c r="C202" s="2"/>
      <c r="D202" s="2"/>
      <c r="F202" s="52" t="s">
        <v>36</v>
      </c>
      <c r="G202" s="47">
        <f>COUNTIF($G$2:$G$194,F202)</f>
        <v>17</v>
      </c>
      <c r="H202" s="53">
        <f t="shared" ref="H202:H207" si="6">G202</f>
        <v>17</v>
      </c>
      <c r="I202" s="48">
        <f>'W6'!G42</f>
        <v>17</v>
      </c>
    </row>
    <row r="203" spans="1:12" ht="15.75" customHeight="1">
      <c r="C203" s="2"/>
      <c r="D203" s="2"/>
      <c r="F203" s="52" t="s">
        <v>78</v>
      </c>
      <c r="G203" s="47">
        <f>COUNTIF($G$2:$G$194,F203)</f>
        <v>14</v>
      </c>
      <c r="H203" s="53">
        <f t="shared" si="6"/>
        <v>14</v>
      </c>
      <c r="I203" s="48">
        <f>'W7'!G42</f>
        <v>14</v>
      </c>
    </row>
    <row r="204" spans="1:12" ht="15.75" customHeight="1">
      <c r="C204" s="2"/>
      <c r="D204" s="2"/>
      <c r="F204" s="54" t="s">
        <v>45</v>
      </c>
      <c r="G204" s="47">
        <f>COUNTIF($G$2:$G$194,F204)</f>
        <v>16</v>
      </c>
      <c r="H204" s="53">
        <f t="shared" si="6"/>
        <v>16</v>
      </c>
      <c r="I204" s="48">
        <f>'M8'!G42</f>
        <v>16</v>
      </c>
    </row>
    <row r="205" spans="1:12" ht="15.75" customHeight="1">
      <c r="C205" s="2"/>
      <c r="D205" s="2"/>
      <c r="F205" s="54" t="s">
        <v>42</v>
      </c>
      <c r="G205" s="47">
        <f>COUNTIF($G$2:$G$194,F205)</f>
        <v>12</v>
      </c>
      <c r="H205" s="53">
        <f t="shared" si="6"/>
        <v>12</v>
      </c>
      <c r="I205" s="48">
        <f>'M9'!G42</f>
        <v>12</v>
      </c>
    </row>
    <row r="206" spans="1:12" ht="15.75" customHeight="1">
      <c r="C206" s="2"/>
      <c r="D206" s="2"/>
      <c r="F206" s="55" t="s">
        <v>56</v>
      </c>
      <c r="G206" s="47">
        <f>COUNTIF($G$2:$G$194,F206)</f>
        <v>14</v>
      </c>
      <c r="H206" s="53">
        <f t="shared" si="6"/>
        <v>14</v>
      </c>
      <c r="I206" s="48">
        <f>'W8'!G42</f>
        <v>14</v>
      </c>
    </row>
    <row r="207" spans="1:12" ht="15.75" customHeight="1">
      <c r="C207" s="2"/>
      <c r="D207" s="2"/>
      <c r="F207" s="55" t="s">
        <v>60</v>
      </c>
      <c r="G207" s="47">
        <f>COUNTIF($G$2:$G$194,F207)</f>
        <v>13</v>
      </c>
      <c r="H207" s="53">
        <f t="shared" si="6"/>
        <v>13</v>
      </c>
      <c r="I207" s="48">
        <f>'W9'!G43</f>
        <v>13</v>
      </c>
    </row>
    <row r="208" spans="1:12" ht="15.75" customHeight="1">
      <c r="C208" s="2"/>
      <c r="D208" s="2"/>
      <c r="F208" s="56" t="s">
        <v>67</v>
      </c>
      <c r="G208" s="47">
        <f>COUNTIF($G$2:$G$194,F208)</f>
        <v>9</v>
      </c>
      <c r="H208" s="134">
        <f>SUM(G208:G209)</f>
        <v>16</v>
      </c>
      <c r="I208" s="137">
        <f>M10_M11!G42</f>
        <v>16</v>
      </c>
    </row>
    <row r="209" spans="3:9" ht="15.75" customHeight="1">
      <c r="C209" s="2"/>
      <c r="D209" s="2"/>
      <c r="F209" s="56" t="s">
        <v>65</v>
      </c>
      <c r="G209" s="47">
        <f>COUNTIF($G$2:$G$194,F209)</f>
        <v>7</v>
      </c>
      <c r="H209" s="135"/>
      <c r="I209" s="139"/>
    </row>
    <row r="210" spans="3:9" ht="15.75" customHeight="1">
      <c r="C210" s="2"/>
      <c r="D210" s="2"/>
      <c r="F210" s="57" t="s">
        <v>72</v>
      </c>
      <c r="G210" s="47">
        <f>COUNTIF($G$2:$G$194,F210)</f>
        <v>10</v>
      </c>
      <c r="H210" s="134">
        <f>SUM(G210:G211)</f>
        <v>16</v>
      </c>
      <c r="I210" s="137">
        <f>W10_W11!G42</f>
        <v>16</v>
      </c>
    </row>
    <row r="211" spans="3:9" ht="15.75" customHeight="1">
      <c r="C211" s="2"/>
      <c r="D211" s="2"/>
      <c r="F211" s="57" t="s">
        <v>242</v>
      </c>
      <c r="G211" s="47">
        <f>COUNTIF($G$2:$G$194,F211)</f>
        <v>6</v>
      </c>
      <c r="H211" s="135"/>
      <c r="I211" s="139"/>
    </row>
    <row r="212" spans="3:9" ht="15.75" customHeight="1">
      <c r="C212" s="2"/>
      <c r="D212" s="2"/>
      <c r="F212" s="58" t="s">
        <v>187</v>
      </c>
      <c r="G212" s="47">
        <f>COUNTIF($G$2:$G$194,F212)</f>
        <v>4</v>
      </c>
      <c r="H212" s="134">
        <f>SUM(G212:G215)</f>
        <v>10</v>
      </c>
      <c r="I212" s="137">
        <f>'M12+13_W12+13'!G22</f>
        <v>10</v>
      </c>
    </row>
    <row r="213" spans="3:9" ht="15.75" customHeight="1">
      <c r="C213" s="2"/>
      <c r="D213" s="2"/>
      <c r="F213" s="58" t="s">
        <v>249</v>
      </c>
      <c r="G213" s="47">
        <f>COUNTIF($G$2:$G$194,F213)</f>
        <v>1</v>
      </c>
      <c r="H213" s="136"/>
      <c r="I213" s="138"/>
    </row>
    <row r="214" spans="3:9" ht="15.75" customHeight="1">
      <c r="C214" s="2"/>
      <c r="D214" s="2"/>
      <c r="F214" s="59" t="s">
        <v>139</v>
      </c>
      <c r="G214" s="47">
        <f>COUNTIF($G$2:$G$194,F214)</f>
        <v>4</v>
      </c>
      <c r="H214" s="136"/>
      <c r="I214" s="138"/>
    </row>
    <row r="215" spans="3:9" ht="15.75" customHeight="1">
      <c r="C215" s="2"/>
      <c r="D215" s="2"/>
      <c r="F215" s="59" t="s">
        <v>251</v>
      </c>
      <c r="G215" s="47">
        <f>COUNTIF($G$2:$G$194,F215)</f>
        <v>1</v>
      </c>
      <c r="H215" s="135"/>
      <c r="I215" s="139"/>
    </row>
    <row r="216" spans="3:9" ht="15.75" customHeight="1">
      <c r="C216" s="2"/>
      <c r="D216" s="2"/>
      <c r="F216" s="60" t="s">
        <v>267</v>
      </c>
      <c r="G216" s="47">
        <f>COUNTIF($G$2:$G$194,F216)</f>
        <v>1</v>
      </c>
      <c r="H216" s="134">
        <f>SUM(G216:G218)</f>
        <v>2</v>
      </c>
      <c r="I216" s="137">
        <f>'M14-17_W14-17'!G22</f>
        <v>2</v>
      </c>
    </row>
    <row r="217" spans="3:9" ht="15.75" customHeight="1">
      <c r="C217" s="2"/>
      <c r="D217" s="2"/>
      <c r="F217" s="61" t="s">
        <v>262</v>
      </c>
      <c r="G217" s="47">
        <f>COUNTIF($G$2:$G$194,F217)</f>
        <v>1</v>
      </c>
      <c r="H217" s="136"/>
      <c r="I217" s="138"/>
    </row>
    <row r="218" spans="3:9" ht="15.75" customHeight="1">
      <c r="C218" s="2"/>
      <c r="D218" s="2"/>
      <c r="F218" s="60" t="s">
        <v>264</v>
      </c>
      <c r="G218" s="47">
        <f>COUNTIF($G$2:$G$194,F218)</f>
        <v>0</v>
      </c>
      <c r="H218" s="135"/>
      <c r="I218" s="139"/>
    </row>
    <row r="219" spans="3:9" ht="15.75" customHeight="1">
      <c r="C219" s="2"/>
      <c r="D219" s="2"/>
      <c r="H219" s="2"/>
    </row>
    <row r="220" spans="3:9" ht="15.75" customHeight="1">
      <c r="C220" s="2"/>
      <c r="D220" s="2"/>
      <c r="G220" s="47">
        <f t="shared" ref="G220:I220" si="7">SUM(G198:G218)</f>
        <v>154</v>
      </c>
      <c r="H220" s="47">
        <f t="shared" si="7"/>
        <v>154</v>
      </c>
      <c r="I220" s="48">
        <f t="shared" si="7"/>
        <v>154</v>
      </c>
    </row>
    <row r="221" spans="3:9" ht="15.75" customHeight="1">
      <c r="C221" s="2"/>
      <c r="D221" s="2"/>
      <c r="H221" s="2"/>
    </row>
    <row r="222" spans="3:9" ht="15.75" customHeight="1">
      <c r="C222" s="2"/>
      <c r="D222" s="2"/>
      <c r="H222" s="2"/>
    </row>
    <row r="223" spans="3:9" ht="15.75" customHeight="1">
      <c r="C223" s="2"/>
      <c r="D223" s="2"/>
      <c r="H223" s="2"/>
    </row>
    <row r="224" spans="3:9" ht="15.75" customHeight="1">
      <c r="C224" s="2"/>
      <c r="D224" s="2"/>
      <c r="H224" s="2"/>
    </row>
    <row r="225" spans="3:8" ht="15.75" customHeight="1">
      <c r="C225" s="2"/>
      <c r="D225" s="2"/>
      <c r="H225" s="2"/>
    </row>
    <row r="226" spans="3:8" ht="15.75" customHeight="1">
      <c r="C226" s="2"/>
      <c r="D226" s="2"/>
      <c r="H226" s="2"/>
    </row>
    <row r="227" spans="3:8" ht="15.75" customHeight="1">
      <c r="C227" s="2"/>
      <c r="D227" s="2"/>
      <c r="H227" s="2"/>
    </row>
    <row r="228" spans="3:8" ht="15.75" customHeight="1">
      <c r="C228" s="2"/>
      <c r="D228" s="2"/>
      <c r="H228" s="2"/>
    </row>
    <row r="229" spans="3:8" ht="15.75" customHeight="1">
      <c r="C229" s="2"/>
      <c r="D229" s="2"/>
      <c r="H229" s="2"/>
    </row>
    <row r="230" spans="3:8" ht="15.75" customHeight="1">
      <c r="C230" s="2"/>
      <c r="D230" s="2"/>
      <c r="H230" s="2"/>
    </row>
    <row r="231" spans="3:8" ht="15.75" customHeight="1">
      <c r="C231" s="2"/>
      <c r="D231" s="2"/>
      <c r="H231" s="2"/>
    </row>
    <row r="232" spans="3:8" ht="15.75" customHeight="1">
      <c r="C232" s="2"/>
      <c r="D232" s="2"/>
      <c r="H232" s="2"/>
    </row>
    <row r="233" spans="3:8" ht="15.75" customHeight="1">
      <c r="C233" s="2"/>
      <c r="D233" s="2"/>
      <c r="H233" s="2"/>
    </row>
    <row r="234" spans="3:8" ht="15.75" customHeight="1">
      <c r="C234" s="2"/>
      <c r="D234" s="2"/>
      <c r="H234" s="2"/>
    </row>
    <row r="235" spans="3:8" ht="15.75" customHeight="1">
      <c r="C235" s="2"/>
      <c r="D235" s="2"/>
      <c r="H235" s="2"/>
    </row>
    <row r="236" spans="3:8" ht="15.75" customHeight="1">
      <c r="C236" s="2"/>
      <c r="D236" s="2"/>
      <c r="H236" s="2"/>
    </row>
    <row r="237" spans="3:8" ht="15.75" customHeight="1">
      <c r="C237" s="2"/>
      <c r="D237" s="2"/>
      <c r="H237" s="2"/>
    </row>
    <row r="238" spans="3:8" ht="15.75" customHeight="1">
      <c r="C238" s="2"/>
      <c r="D238" s="2"/>
      <c r="H238" s="2"/>
    </row>
    <row r="239" spans="3:8" ht="15.75" customHeight="1">
      <c r="C239" s="2"/>
      <c r="D239" s="2"/>
      <c r="H239" s="2"/>
    </row>
    <row r="240" spans="3:8" ht="15.75" customHeight="1">
      <c r="C240" s="2"/>
      <c r="D240" s="2"/>
      <c r="H240" s="2"/>
    </row>
    <row r="241" spans="3:8" ht="15.75" customHeight="1">
      <c r="C241" s="2"/>
      <c r="D241" s="2"/>
      <c r="H241" s="2"/>
    </row>
    <row r="242" spans="3:8" ht="15.75" customHeight="1">
      <c r="C242" s="2"/>
      <c r="D242" s="2"/>
      <c r="H242" s="2"/>
    </row>
    <row r="243" spans="3:8" ht="15.75" customHeight="1">
      <c r="C243" s="2"/>
      <c r="D243" s="2"/>
      <c r="H243" s="2"/>
    </row>
    <row r="244" spans="3:8" ht="15.75" customHeight="1">
      <c r="C244" s="2"/>
      <c r="D244" s="2"/>
      <c r="H244" s="2"/>
    </row>
    <row r="245" spans="3:8" ht="15.75" customHeight="1">
      <c r="C245" s="2"/>
      <c r="D245" s="2"/>
      <c r="H245" s="2"/>
    </row>
    <row r="246" spans="3:8" ht="15.75" customHeight="1">
      <c r="C246" s="2"/>
      <c r="D246" s="2"/>
      <c r="H246" s="2"/>
    </row>
    <row r="247" spans="3:8" ht="15.75" customHeight="1">
      <c r="C247" s="2"/>
      <c r="D247" s="2"/>
      <c r="H247" s="2"/>
    </row>
    <row r="248" spans="3:8" ht="15.75" customHeight="1">
      <c r="C248" s="2"/>
      <c r="D248" s="2"/>
      <c r="H248" s="2"/>
    </row>
    <row r="249" spans="3:8" ht="15.75" customHeight="1">
      <c r="C249" s="2"/>
      <c r="D249" s="2"/>
      <c r="H249" s="2"/>
    </row>
    <row r="250" spans="3:8" ht="15.75" customHeight="1">
      <c r="C250" s="2"/>
      <c r="D250" s="2"/>
      <c r="H250" s="2"/>
    </row>
    <row r="251" spans="3:8" ht="15.75" customHeight="1">
      <c r="C251" s="2"/>
      <c r="D251" s="2"/>
      <c r="H251" s="2"/>
    </row>
    <row r="252" spans="3:8" ht="15.75" customHeight="1">
      <c r="C252" s="2"/>
      <c r="D252" s="2"/>
      <c r="H252" s="2"/>
    </row>
    <row r="253" spans="3:8" ht="15.75" customHeight="1">
      <c r="C253" s="2"/>
      <c r="D253" s="2"/>
      <c r="H253" s="2"/>
    </row>
    <row r="254" spans="3:8" ht="15.75" customHeight="1">
      <c r="C254" s="2"/>
      <c r="D254" s="2"/>
      <c r="H254" s="2"/>
    </row>
    <row r="255" spans="3:8" ht="15.75" customHeight="1">
      <c r="C255" s="2"/>
      <c r="D255" s="2"/>
      <c r="H255" s="2"/>
    </row>
    <row r="256" spans="3:8" ht="15.75" customHeight="1">
      <c r="C256" s="2"/>
      <c r="D256" s="2"/>
      <c r="H256" s="2"/>
    </row>
    <row r="257" spans="3:8" ht="15.75" customHeight="1">
      <c r="C257" s="2"/>
      <c r="D257" s="2"/>
      <c r="H257" s="2"/>
    </row>
    <row r="258" spans="3:8" ht="15.75" customHeight="1">
      <c r="C258" s="2"/>
      <c r="D258" s="2"/>
      <c r="H258" s="2"/>
    </row>
    <row r="259" spans="3:8" ht="15.75" customHeight="1">
      <c r="C259" s="2"/>
      <c r="D259" s="2"/>
      <c r="H259" s="2"/>
    </row>
    <row r="260" spans="3:8" ht="15.75" customHeight="1">
      <c r="C260" s="2"/>
      <c r="D260" s="2"/>
      <c r="H260" s="2"/>
    </row>
    <row r="261" spans="3:8" ht="15.75" customHeight="1">
      <c r="C261" s="2"/>
      <c r="D261" s="2"/>
      <c r="H261" s="2"/>
    </row>
    <row r="262" spans="3:8" ht="15.75" customHeight="1">
      <c r="C262" s="2"/>
      <c r="D262" s="2"/>
      <c r="H262" s="2"/>
    </row>
    <row r="263" spans="3:8" ht="15.75" customHeight="1">
      <c r="C263" s="2"/>
      <c r="D263" s="2"/>
      <c r="H263" s="2"/>
    </row>
    <row r="264" spans="3:8" ht="15.75" customHeight="1">
      <c r="C264" s="2"/>
      <c r="D264" s="2"/>
      <c r="H264" s="2"/>
    </row>
    <row r="265" spans="3:8" ht="15.75" customHeight="1">
      <c r="C265" s="2"/>
      <c r="D265" s="2"/>
      <c r="H265" s="2"/>
    </row>
    <row r="266" spans="3:8" ht="15.75" customHeight="1">
      <c r="C266" s="2"/>
      <c r="D266" s="2"/>
      <c r="H266" s="2"/>
    </row>
    <row r="267" spans="3:8" ht="15.75" customHeight="1">
      <c r="C267" s="2"/>
      <c r="D267" s="2"/>
      <c r="H267" s="2"/>
    </row>
    <row r="268" spans="3:8" ht="15.75" customHeight="1">
      <c r="C268" s="2"/>
      <c r="D268" s="2"/>
      <c r="H268" s="2"/>
    </row>
    <row r="269" spans="3:8" ht="15.75" customHeight="1">
      <c r="C269" s="2"/>
      <c r="D269" s="2"/>
      <c r="H269" s="2"/>
    </row>
    <row r="270" spans="3:8" ht="15.75" customHeight="1">
      <c r="C270" s="2"/>
      <c r="D270" s="2"/>
      <c r="H270" s="2"/>
    </row>
    <row r="271" spans="3:8" ht="15.75" customHeight="1">
      <c r="C271" s="2"/>
      <c r="D271" s="2"/>
      <c r="H271" s="2"/>
    </row>
    <row r="272" spans="3:8" ht="15.75" customHeight="1">
      <c r="C272" s="2"/>
      <c r="D272" s="2"/>
      <c r="H272" s="2"/>
    </row>
    <row r="273" spans="3:8" ht="15.75" customHeight="1">
      <c r="C273" s="2"/>
      <c r="D273" s="2"/>
      <c r="H273" s="2"/>
    </row>
    <row r="274" spans="3:8" ht="15.75" customHeight="1">
      <c r="C274" s="2"/>
      <c r="D274" s="2"/>
      <c r="H274" s="2"/>
    </row>
    <row r="275" spans="3:8" ht="15.75" customHeight="1">
      <c r="C275" s="2"/>
      <c r="D275" s="2"/>
      <c r="H275" s="2"/>
    </row>
    <row r="276" spans="3:8" ht="15.75" customHeight="1">
      <c r="C276" s="2"/>
      <c r="D276" s="2"/>
      <c r="H276" s="2"/>
    </row>
    <row r="277" spans="3:8" ht="15.75" customHeight="1">
      <c r="C277" s="2"/>
      <c r="D277" s="2"/>
      <c r="H277" s="2"/>
    </row>
    <row r="278" spans="3:8" ht="15.75" customHeight="1">
      <c r="C278" s="2"/>
      <c r="D278" s="2"/>
      <c r="H278" s="2"/>
    </row>
    <row r="279" spans="3:8" ht="15.75" customHeight="1">
      <c r="C279" s="2"/>
      <c r="D279" s="2"/>
      <c r="H279" s="2"/>
    </row>
    <row r="280" spans="3:8" ht="15.75" customHeight="1">
      <c r="C280" s="2"/>
      <c r="D280" s="2"/>
      <c r="H280" s="2"/>
    </row>
    <row r="281" spans="3:8" ht="15.75" customHeight="1">
      <c r="C281" s="2"/>
      <c r="D281" s="2"/>
      <c r="H281" s="2"/>
    </row>
    <row r="282" spans="3:8" ht="15.75" customHeight="1">
      <c r="C282" s="2"/>
      <c r="D282" s="2"/>
      <c r="H282" s="2"/>
    </row>
    <row r="283" spans="3:8" ht="15.75" customHeight="1">
      <c r="C283" s="2"/>
      <c r="D283" s="2"/>
      <c r="H283" s="2"/>
    </row>
    <row r="284" spans="3:8" ht="15.75" customHeight="1">
      <c r="C284" s="2"/>
      <c r="D284" s="2"/>
      <c r="H284" s="2"/>
    </row>
    <row r="285" spans="3:8" ht="15.75" customHeight="1">
      <c r="C285" s="2"/>
      <c r="D285" s="2"/>
      <c r="H285" s="2"/>
    </row>
    <row r="286" spans="3:8" ht="15.75" customHeight="1">
      <c r="C286" s="2"/>
      <c r="D286" s="2"/>
      <c r="H286" s="2"/>
    </row>
    <row r="287" spans="3:8" ht="15.75" customHeight="1">
      <c r="C287" s="2"/>
      <c r="D287" s="2"/>
      <c r="H287" s="2"/>
    </row>
    <row r="288" spans="3:8" ht="15.75" customHeight="1">
      <c r="C288" s="2"/>
      <c r="D288" s="2"/>
      <c r="H288" s="2"/>
    </row>
    <row r="289" spans="3:8" ht="15.75" customHeight="1">
      <c r="C289" s="2"/>
      <c r="D289" s="2"/>
      <c r="H289" s="2"/>
    </row>
    <row r="290" spans="3:8" ht="15.75" customHeight="1">
      <c r="C290" s="2"/>
      <c r="D290" s="2"/>
      <c r="H290" s="2"/>
    </row>
    <row r="291" spans="3:8" ht="15.75" customHeight="1">
      <c r="C291" s="2"/>
      <c r="D291" s="2"/>
      <c r="H291" s="2"/>
    </row>
    <row r="292" spans="3:8" ht="15.75" customHeight="1">
      <c r="C292" s="2"/>
      <c r="D292" s="2"/>
      <c r="H292" s="2"/>
    </row>
    <row r="293" spans="3:8" ht="15.75" customHeight="1">
      <c r="C293" s="2"/>
      <c r="D293" s="2"/>
      <c r="H293" s="2"/>
    </row>
    <row r="294" spans="3:8" ht="15.75" customHeight="1">
      <c r="C294" s="2"/>
      <c r="D294" s="2"/>
      <c r="H294" s="2"/>
    </row>
    <row r="295" spans="3:8" ht="15.75" customHeight="1">
      <c r="C295" s="2"/>
      <c r="D295" s="2"/>
      <c r="H295" s="2"/>
    </row>
    <row r="296" spans="3:8" ht="15.75" customHeight="1">
      <c r="C296" s="2"/>
      <c r="D296" s="2"/>
      <c r="H296" s="2"/>
    </row>
    <row r="297" spans="3:8" ht="15.75" customHeight="1">
      <c r="C297" s="2"/>
      <c r="D297" s="2"/>
      <c r="H297" s="2"/>
    </row>
    <row r="298" spans="3:8" ht="15.75" customHeight="1">
      <c r="C298" s="2"/>
      <c r="D298" s="2"/>
      <c r="H298" s="2"/>
    </row>
    <row r="299" spans="3:8" ht="15.75" customHeight="1">
      <c r="C299" s="2"/>
      <c r="D299" s="2"/>
      <c r="H299" s="2"/>
    </row>
    <row r="300" spans="3:8" ht="15.75" customHeight="1">
      <c r="C300" s="2"/>
      <c r="D300" s="2"/>
      <c r="H300" s="2"/>
    </row>
    <row r="301" spans="3:8" ht="15.75" customHeight="1">
      <c r="C301" s="2"/>
      <c r="D301" s="2"/>
      <c r="H301" s="2"/>
    </row>
    <row r="302" spans="3:8" ht="15.75" customHeight="1">
      <c r="C302" s="2"/>
      <c r="D302" s="2"/>
      <c r="H302" s="2"/>
    </row>
    <row r="303" spans="3:8" ht="15.75" customHeight="1">
      <c r="C303" s="2"/>
      <c r="D303" s="2"/>
      <c r="H303" s="2"/>
    </row>
    <row r="304" spans="3:8" ht="15.75" customHeight="1">
      <c r="C304" s="2"/>
      <c r="D304" s="2"/>
      <c r="H304" s="2"/>
    </row>
    <row r="305" spans="3:8" ht="15.75" customHeight="1">
      <c r="C305" s="2"/>
      <c r="D305" s="2"/>
      <c r="H305" s="2"/>
    </row>
    <row r="306" spans="3:8" ht="15.75" customHeight="1">
      <c r="C306" s="2"/>
      <c r="D306" s="2"/>
      <c r="H306" s="2"/>
    </row>
    <row r="307" spans="3:8" ht="15.75" customHeight="1">
      <c r="C307" s="2"/>
      <c r="D307" s="2"/>
      <c r="H307" s="2"/>
    </row>
    <row r="308" spans="3:8" ht="15.75" customHeight="1">
      <c r="C308" s="2"/>
      <c r="D308" s="2"/>
      <c r="H308" s="2"/>
    </row>
    <row r="309" spans="3:8" ht="15.75" customHeight="1">
      <c r="C309" s="2"/>
      <c r="D309" s="2"/>
      <c r="H309" s="2"/>
    </row>
    <row r="310" spans="3:8" ht="15.75" customHeight="1">
      <c r="C310" s="2"/>
      <c r="D310" s="2"/>
      <c r="H310" s="2"/>
    </row>
    <row r="311" spans="3:8" ht="15.75" customHeight="1">
      <c r="C311" s="2"/>
      <c r="D311" s="2"/>
      <c r="H311" s="2"/>
    </row>
    <row r="312" spans="3:8" ht="15.75" customHeight="1">
      <c r="C312" s="2"/>
      <c r="D312" s="2"/>
      <c r="H312" s="2"/>
    </row>
    <row r="313" spans="3:8" ht="15.75" customHeight="1">
      <c r="C313" s="2"/>
      <c r="D313" s="2"/>
      <c r="H313" s="2"/>
    </row>
    <row r="314" spans="3:8" ht="15.75" customHeight="1">
      <c r="C314" s="2"/>
      <c r="D314" s="2"/>
      <c r="H314" s="2"/>
    </row>
    <row r="315" spans="3:8" ht="15.75" customHeight="1">
      <c r="C315" s="2"/>
      <c r="D315" s="2"/>
      <c r="H315" s="2"/>
    </row>
    <row r="316" spans="3:8" ht="15.75" customHeight="1">
      <c r="C316" s="2"/>
      <c r="D316" s="2"/>
      <c r="H316" s="2"/>
    </row>
    <row r="317" spans="3:8" ht="15.75" customHeight="1">
      <c r="C317" s="2"/>
      <c r="D317" s="2"/>
      <c r="H317" s="2"/>
    </row>
    <row r="318" spans="3:8" ht="15.75" customHeight="1">
      <c r="C318" s="2"/>
      <c r="D318" s="2"/>
      <c r="H318" s="2"/>
    </row>
    <row r="319" spans="3:8" ht="15.75" customHeight="1">
      <c r="C319" s="2"/>
      <c r="D319" s="2"/>
      <c r="H319" s="2"/>
    </row>
    <row r="320" spans="3:8" ht="15.75" customHeight="1">
      <c r="C320" s="2"/>
      <c r="D320" s="2"/>
      <c r="H320" s="2"/>
    </row>
    <row r="321" spans="3:8" ht="15.75" customHeight="1">
      <c r="C321" s="2"/>
      <c r="D321" s="2"/>
      <c r="H321" s="2"/>
    </row>
    <row r="322" spans="3:8" ht="15.75" customHeight="1">
      <c r="C322" s="2"/>
      <c r="D322" s="2"/>
      <c r="H322" s="2"/>
    </row>
    <row r="323" spans="3:8" ht="15.75" customHeight="1">
      <c r="C323" s="2"/>
      <c r="D323" s="2"/>
      <c r="H323" s="2"/>
    </row>
    <row r="324" spans="3:8" ht="15.75" customHeight="1">
      <c r="C324" s="2"/>
      <c r="D324" s="2"/>
      <c r="H324" s="2"/>
    </row>
    <row r="325" spans="3:8" ht="15.75" customHeight="1">
      <c r="C325" s="2"/>
      <c r="D325" s="2"/>
      <c r="H325" s="2"/>
    </row>
    <row r="326" spans="3:8" ht="15.75" customHeight="1">
      <c r="C326" s="2"/>
      <c r="D326" s="2"/>
      <c r="H326" s="2"/>
    </row>
    <row r="327" spans="3:8" ht="15.75" customHeight="1">
      <c r="C327" s="2"/>
      <c r="D327" s="2"/>
      <c r="H327" s="2"/>
    </row>
    <row r="328" spans="3:8" ht="15.75" customHeight="1">
      <c r="C328" s="2"/>
      <c r="D328" s="2"/>
      <c r="H328" s="2"/>
    </row>
    <row r="329" spans="3:8" ht="15.75" customHeight="1">
      <c r="C329" s="2"/>
      <c r="D329" s="2"/>
      <c r="H329" s="2"/>
    </row>
    <row r="330" spans="3:8" ht="15.75" customHeight="1">
      <c r="C330" s="2"/>
      <c r="D330" s="2"/>
      <c r="H330" s="2"/>
    </row>
    <row r="331" spans="3:8" ht="15.75" customHeight="1">
      <c r="C331" s="2"/>
      <c r="D331" s="2"/>
      <c r="H331" s="2"/>
    </row>
    <row r="332" spans="3:8" ht="15.75" customHeight="1">
      <c r="C332" s="2"/>
      <c r="D332" s="2"/>
      <c r="H332" s="2"/>
    </row>
    <row r="333" spans="3:8" ht="15.75" customHeight="1">
      <c r="C333" s="2"/>
      <c r="D333" s="2"/>
      <c r="H333" s="2"/>
    </row>
    <row r="334" spans="3:8" ht="15.75" customHeight="1">
      <c r="C334" s="2"/>
      <c r="D334" s="2"/>
      <c r="H334" s="2"/>
    </row>
    <row r="335" spans="3:8" ht="15.75" customHeight="1">
      <c r="C335" s="2"/>
      <c r="D335" s="2"/>
      <c r="H335" s="2"/>
    </row>
    <row r="336" spans="3:8" ht="15.75" customHeight="1">
      <c r="C336" s="2"/>
      <c r="D336" s="2"/>
      <c r="H336" s="2"/>
    </row>
    <row r="337" spans="3:8" ht="15.75" customHeight="1">
      <c r="C337" s="2"/>
      <c r="D337" s="2"/>
      <c r="H337" s="2"/>
    </row>
    <row r="338" spans="3:8" ht="15.75" customHeight="1">
      <c r="C338" s="2"/>
      <c r="D338" s="2"/>
      <c r="H338" s="2"/>
    </row>
    <row r="339" spans="3:8" ht="15.75" customHeight="1">
      <c r="C339" s="2"/>
      <c r="D339" s="2"/>
      <c r="H339" s="2"/>
    </row>
    <row r="340" spans="3:8" ht="15.75" customHeight="1">
      <c r="C340" s="2"/>
      <c r="D340" s="2"/>
      <c r="H340" s="2"/>
    </row>
    <row r="341" spans="3:8" ht="15.75" customHeight="1">
      <c r="C341" s="2"/>
      <c r="D341" s="2"/>
      <c r="H341" s="2"/>
    </row>
    <row r="342" spans="3:8" ht="15.75" customHeight="1">
      <c r="C342" s="2"/>
      <c r="D342" s="2"/>
      <c r="H342" s="2"/>
    </row>
    <row r="343" spans="3:8" ht="15.75" customHeight="1">
      <c r="C343" s="2"/>
      <c r="D343" s="2"/>
      <c r="H343" s="2"/>
    </row>
    <row r="344" spans="3:8" ht="15.75" customHeight="1">
      <c r="C344" s="2"/>
      <c r="D344" s="2"/>
      <c r="H344" s="2"/>
    </row>
    <row r="345" spans="3:8" ht="15.75" customHeight="1">
      <c r="C345" s="2"/>
      <c r="D345" s="2"/>
      <c r="H345" s="2"/>
    </row>
    <row r="346" spans="3:8" ht="15.75" customHeight="1">
      <c r="C346" s="2"/>
      <c r="D346" s="2"/>
      <c r="H346" s="2"/>
    </row>
    <row r="347" spans="3:8" ht="15.75" customHeight="1">
      <c r="C347" s="2"/>
      <c r="D347" s="2"/>
      <c r="H347" s="2"/>
    </row>
    <row r="348" spans="3:8" ht="15.75" customHeight="1">
      <c r="C348" s="2"/>
      <c r="D348" s="2"/>
      <c r="H348" s="2"/>
    </row>
    <row r="349" spans="3:8" ht="15.75" customHeight="1">
      <c r="C349" s="2"/>
      <c r="D349" s="2"/>
      <c r="H349" s="2"/>
    </row>
    <row r="350" spans="3:8" ht="15.75" customHeight="1">
      <c r="C350" s="2"/>
      <c r="D350" s="2"/>
      <c r="H350" s="2"/>
    </row>
    <row r="351" spans="3:8" ht="15.75" customHeight="1">
      <c r="C351" s="2"/>
      <c r="D351" s="2"/>
      <c r="H351" s="2"/>
    </row>
    <row r="352" spans="3:8" ht="15.75" customHeight="1">
      <c r="C352" s="2"/>
      <c r="D352" s="2"/>
      <c r="H352" s="2"/>
    </row>
    <row r="353" spans="3:8" ht="15.75" customHeight="1">
      <c r="C353" s="2"/>
      <c r="D353" s="2"/>
      <c r="H353" s="2"/>
    </row>
    <row r="354" spans="3:8" ht="15.75" customHeight="1">
      <c r="C354" s="2"/>
      <c r="D354" s="2"/>
      <c r="H354" s="2"/>
    </row>
    <row r="355" spans="3:8" ht="15.75" customHeight="1">
      <c r="C355" s="2"/>
      <c r="D355" s="2"/>
      <c r="H355" s="2"/>
    </row>
    <row r="356" spans="3:8" ht="15.75" customHeight="1">
      <c r="C356" s="2"/>
      <c r="D356" s="2"/>
      <c r="H356" s="2"/>
    </row>
    <row r="357" spans="3:8" ht="15.75" customHeight="1">
      <c r="C357" s="2"/>
      <c r="D357" s="2"/>
      <c r="H357" s="2"/>
    </row>
    <row r="358" spans="3:8" ht="15.75" customHeight="1">
      <c r="C358" s="2"/>
      <c r="D358" s="2"/>
      <c r="H358" s="2"/>
    </row>
    <row r="359" spans="3:8" ht="15.75" customHeight="1">
      <c r="C359" s="2"/>
      <c r="D359" s="2"/>
      <c r="H359" s="2"/>
    </row>
    <row r="360" spans="3:8" ht="15.75" customHeight="1">
      <c r="C360" s="2"/>
      <c r="D360" s="2"/>
      <c r="H360" s="2"/>
    </row>
    <row r="361" spans="3:8" ht="15.75" customHeight="1">
      <c r="C361" s="2"/>
      <c r="D361" s="2"/>
      <c r="H361" s="2"/>
    </row>
    <row r="362" spans="3:8" ht="15.75" customHeight="1">
      <c r="C362" s="2"/>
      <c r="D362" s="2"/>
      <c r="H362" s="2"/>
    </row>
    <row r="363" spans="3:8" ht="15.75" customHeight="1">
      <c r="C363" s="2"/>
      <c r="D363" s="2"/>
      <c r="H363" s="2"/>
    </row>
    <row r="364" spans="3:8" ht="15.75" customHeight="1">
      <c r="C364" s="2"/>
      <c r="D364" s="2"/>
      <c r="H364" s="2"/>
    </row>
    <row r="365" spans="3:8" ht="15.75" customHeight="1">
      <c r="C365" s="2"/>
      <c r="D365" s="2"/>
      <c r="H365" s="2"/>
    </row>
    <row r="366" spans="3:8" ht="15.75" customHeight="1">
      <c r="C366" s="2"/>
      <c r="D366" s="2"/>
      <c r="H366" s="2"/>
    </row>
    <row r="367" spans="3:8" ht="15.75" customHeight="1">
      <c r="C367" s="2"/>
      <c r="D367" s="2"/>
      <c r="H367" s="2"/>
    </row>
    <row r="368" spans="3:8" ht="15.75" customHeight="1">
      <c r="C368" s="2"/>
      <c r="D368" s="2"/>
      <c r="H368" s="2"/>
    </row>
    <row r="369" spans="3:8" ht="15.75" customHeight="1">
      <c r="C369" s="2"/>
      <c r="D369" s="2"/>
      <c r="H369" s="2"/>
    </row>
    <row r="370" spans="3:8" ht="15.75" customHeight="1">
      <c r="C370" s="2"/>
      <c r="D370" s="2"/>
      <c r="H370" s="2"/>
    </row>
    <row r="371" spans="3:8" ht="15.75" customHeight="1">
      <c r="C371" s="2"/>
      <c r="D371" s="2"/>
      <c r="H371" s="2"/>
    </row>
    <row r="372" spans="3:8" ht="15.75" customHeight="1">
      <c r="C372" s="2"/>
      <c r="D372" s="2"/>
      <c r="H372" s="2"/>
    </row>
    <row r="373" spans="3:8" ht="15.75" customHeight="1">
      <c r="C373" s="2"/>
      <c r="D373" s="2"/>
      <c r="H373" s="2"/>
    </row>
    <row r="374" spans="3:8" ht="15.75" customHeight="1">
      <c r="C374" s="2"/>
      <c r="D374" s="2"/>
      <c r="H374" s="2"/>
    </row>
    <row r="375" spans="3:8" ht="15.75" customHeight="1">
      <c r="C375" s="2"/>
      <c r="D375" s="2"/>
      <c r="H375" s="2"/>
    </row>
    <row r="376" spans="3:8" ht="15.75" customHeight="1">
      <c r="C376" s="2"/>
      <c r="D376" s="2"/>
      <c r="H376" s="2"/>
    </row>
    <row r="377" spans="3:8" ht="15.75" customHeight="1">
      <c r="C377" s="2"/>
      <c r="D377" s="2"/>
      <c r="H377" s="2"/>
    </row>
    <row r="378" spans="3:8" ht="15.75" customHeight="1">
      <c r="C378" s="2"/>
      <c r="D378" s="2"/>
      <c r="H378" s="2"/>
    </row>
    <row r="379" spans="3:8" ht="15.75" customHeight="1">
      <c r="C379" s="2"/>
      <c r="D379" s="2"/>
      <c r="H379" s="2"/>
    </row>
    <row r="380" spans="3:8" ht="15.75" customHeight="1">
      <c r="C380" s="2"/>
      <c r="D380" s="2"/>
      <c r="H380" s="2"/>
    </row>
    <row r="381" spans="3:8" ht="15.75" customHeight="1">
      <c r="C381" s="2"/>
      <c r="D381" s="2"/>
      <c r="H381" s="2"/>
    </row>
    <row r="382" spans="3:8" ht="15.75" customHeight="1">
      <c r="C382" s="2"/>
      <c r="D382" s="2"/>
      <c r="H382" s="2"/>
    </row>
    <row r="383" spans="3:8" ht="15.75" customHeight="1">
      <c r="C383" s="2"/>
      <c r="D383" s="2"/>
      <c r="H383" s="2"/>
    </row>
    <row r="384" spans="3:8" ht="15.75" customHeight="1">
      <c r="C384" s="2"/>
      <c r="D384" s="2"/>
      <c r="H384" s="2"/>
    </row>
    <row r="385" spans="3:8" ht="15.75" customHeight="1">
      <c r="C385" s="2"/>
      <c r="D385" s="2"/>
      <c r="H385" s="2"/>
    </row>
    <row r="386" spans="3:8" ht="15.75" customHeight="1">
      <c r="C386" s="2"/>
      <c r="D386" s="2"/>
      <c r="H386" s="2"/>
    </row>
    <row r="387" spans="3:8" ht="15.75" customHeight="1">
      <c r="C387" s="2"/>
      <c r="D387" s="2"/>
      <c r="H387" s="2"/>
    </row>
    <row r="388" spans="3:8" ht="15.75" customHeight="1">
      <c r="C388" s="2"/>
      <c r="D388" s="2"/>
      <c r="H388" s="2"/>
    </row>
    <row r="389" spans="3:8" ht="15.75" customHeight="1">
      <c r="C389" s="2"/>
      <c r="D389" s="2"/>
      <c r="H389" s="2"/>
    </row>
    <row r="390" spans="3:8" ht="15.75" customHeight="1">
      <c r="C390" s="2"/>
      <c r="D390" s="2"/>
      <c r="H390" s="2"/>
    </row>
    <row r="391" spans="3:8" ht="15.75" customHeight="1">
      <c r="C391" s="2"/>
      <c r="D391" s="2"/>
      <c r="H391" s="2"/>
    </row>
    <row r="392" spans="3:8" ht="15.75" customHeight="1">
      <c r="C392" s="2"/>
      <c r="D392" s="2"/>
      <c r="H392" s="2"/>
    </row>
    <row r="393" spans="3:8" ht="15.75" customHeight="1">
      <c r="C393" s="2"/>
      <c r="D393" s="2"/>
      <c r="H393" s="2"/>
    </row>
    <row r="394" spans="3:8" ht="15.75" customHeight="1">
      <c r="C394" s="2"/>
      <c r="D394" s="2"/>
      <c r="H394" s="2"/>
    </row>
    <row r="395" spans="3:8" ht="15.75" customHeight="1">
      <c r="C395" s="2"/>
      <c r="D395" s="2"/>
      <c r="H395" s="2"/>
    </row>
    <row r="396" spans="3:8" ht="15.75" customHeight="1">
      <c r="C396" s="2"/>
      <c r="D396" s="2"/>
      <c r="H396" s="2"/>
    </row>
    <row r="397" spans="3:8" ht="15.75" customHeight="1">
      <c r="C397" s="2"/>
      <c r="D397" s="2"/>
      <c r="H397" s="2"/>
    </row>
    <row r="398" spans="3:8" ht="15.75" customHeight="1">
      <c r="C398" s="2"/>
      <c r="D398" s="2"/>
      <c r="H398" s="2"/>
    </row>
    <row r="399" spans="3:8" ht="15.75" customHeight="1">
      <c r="C399" s="2"/>
      <c r="D399" s="2"/>
      <c r="H399" s="2"/>
    </row>
    <row r="400" spans="3:8" ht="15.75" customHeight="1">
      <c r="C400" s="2"/>
      <c r="D400" s="2"/>
      <c r="H400" s="2"/>
    </row>
    <row r="401" spans="3:8" ht="15.75" customHeight="1">
      <c r="C401" s="2"/>
      <c r="D401" s="2"/>
      <c r="H401" s="2"/>
    </row>
    <row r="402" spans="3:8" ht="15.75" customHeight="1">
      <c r="C402" s="2"/>
      <c r="D402" s="2"/>
      <c r="H402" s="2"/>
    </row>
    <row r="403" spans="3:8" ht="15.75" customHeight="1">
      <c r="C403" s="2"/>
      <c r="D403" s="2"/>
      <c r="H403" s="2"/>
    </row>
    <row r="404" spans="3:8" ht="15.75" customHeight="1">
      <c r="C404" s="2"/>
      <c r="D404" s="2"/>
      <c r="H404" s="2"/>
    </row>
    <row r="405" spans="3:8" ht="15.75" customHeight="1">
      <c r="C405" s="2"/>
      <c r="D405" s="2"/>
      <c r="H405" s="2"/>
    </row>
    <row r="406" spans="3:8" ht="15.75" customHeight="1">
      <c r="C406" s="2"/>
      <c r="D406" s="2"/>
      <c r="H406" s="2"/>
    </row>
    <row r="407" spans="3:8" ht="15.75" customHeight="1">
      <c r="C407" s="2"/>
      <c r="D407" s="2"/>
      <c r="H407" s="2"/>
    </row>
    <row r="408" spans="3:8" ht="15.75" customHeight="1">
      <c r="C408" s="2"/>
      <c r="D408" s="2"/>
      <c r="H408" s="2"/>
    </row>
    <row r="409" spans="3:8" ht="15.75" customHeight="1">
      <c r="C409" s="2"/>
      <c r="D409" s="2"/>
      <c r="H409" s="2"/>
    </row>
    <row r="410" spans="3:8" ht="15.75" customHeight="1">
      <c r="C410" s="2"/>
      <c r="D410" s="2"/>
      <c r="H410" s="2"/>
    </row>
    <row r="411" spans="3:8" ht="15.75" customHeight="1">
      <c r="C411" s="2"/>
      <c r="D411" s="2"/>
      <c r="H411" s="2"/>
    </row>
    <row r="412" spans="3:8" ht="15.75" customHeight="1">
      <c r="C412" s="2"/>
      <c r="D412" s="2"/>
      <c r="H412" s="2"/>
    </row>
    <row r="413" spans="3:8" ht="15.75" customHeight="1">
      <c r="C413" s="2"/>
      <c r="D413" s="2"/>
      <c r="H413" s="2"/>
    </row>
    <row r="414" spans="3:8" ht="15.75" customHeight="1">
      <c r="C414" s="2"/>
      <c r="D414" s="2"/>
      <c r="H414" s="2"/>
    </row>
    <row r="415" spans="3:8" ht="15.75" customHeight="1">
      <c r="C415" s="2"/>
      <c r="D415" s="2"/>
      <c r="H415" s="2"/>
    </row>
    <row r="416" spans="3:8" ht="15.75" customHeight="1">
      <c r="C416" s="2"/>
      <c r="D416" s="2"/>
      <c r="H416" s="2"/>
    </row>
    <row r="417" spans="3:8" ht="15.75" customHeight="1">
      <c r="C417" s="2"/>
      <c r="D417" s="2"/>
      <c r="H417" s="2"/>
    </row>
    <row r="418" spans="3:8" ht="15.75" customHeight="1">
      <c r="C418" s="2"/>
      <c r="D418" s="2"/>
      <c r="H418" s="2"/>
    </row>
    <row r="419" spans="3:8" ht="15.75" customHeight="1">
      <c r="C419" s="2"/>
      <c r="D419" s="2"/>
      <c r="H419" s="2"/>
    </row>
    <row r="420" spans="3:8" ht="15.75" customHeight="1">
      <c r="C420" s="2"/>
      <c r="D420" s="2"/>
      <c r="H420" s="2"/>
    </row>
    <row r="421" spans="3:8" ht="15.75" customHeight="1">
      <c r="C421" s="2"/>
      <c r="D421" s="2"/>
      <c r="H421" s="2"/>
    </row>
    <row r="422" spans="3:8" ht="15.75" customHeight="1">
      <c r="C422" s="2"/>
      <c r="D422" s="2"/>
      <c r="H422" s="2"/>
    </row>
    <row r="423" spans="3:8" ht="15.75" customHeight="1">
      <c r="C423" s="2"/>
      <c r="D423" s="2"/>
      <c r="H423" s="2"/>
    </row>
    <row r="424" spans="3:8" ht="15.75" customHeight="1">
      <c r="C424" s="2"/>
      <c r="D424" s="2"/>
      <c r="H424" s="2"/>
    </row>
    <row r="425" spans="3:8" ht="15.75" customHeight="1">
      <c r="C425" s="2"/>
      <c r="D425" s="2"/>
      <c r="H425" s="2"/>
    </row>
    <row r="426" spans="3:8" ht="15.75" customHeight="1">
      <c r="C426" s="2"/>
      <c r="D426" s="2"/>
      <c r="H426" s="2"/>
    </row>
    <row r="427" spans="3:8" ht="15.75" customHeight="1">
      <c r="C427" s="2"/>
      <c r="D427" s="2"/>
      <c r="H427" s="2"/>
    </row>
    <row r="428" spans="3:8" ht="15.75" customHeight="1">
      <c r="C428" s="2"/>
      <c r="D428" s="2"/>
      <c r="H428" s="2"/>
    </row>
    <row r="429" spans="3:8" ht="15.75" customHeight="1">
      <c r="C429" s="2"/>
      <c r="D429" s="2"/>
      <c r="H429" s="2"/>
    </row>
    <row r="430" spans="3:8" ht="15.75" customHeight="1">
      <c r="C430" s="2"/>
      <c r="D430" s="2"/>
      <c r="H430" s="2"/>
    </row>
    <row r="431" spans="3:8" ht="15.75" customHeight="1">
      <c r="C431" s="2"/>
      <c r="D431" s="2"/>
      <c r="H431" s="2"/>
    </row>
    <row r="432" spans="3:8" ht="15.75" customHeight="1">
      <c r="C432" s="2"/>
      <c r="D432" s="2"/>
      <c r="H432" s="2"/>
    </row>
    <row r="433" spans="3:8" ht="15.75" customHeight="1">
      <c r="C433" s="2"/>
      <c r="D433" s="2"/>
      <c r="H433" s="2"/>
    </row>
    <row r="434" spans="3:8" ht="15.75" customHeight="1">
      <c r="C434" s="2"/>
      <c r="D434" s="2"/>
      <c r="H434" s="2"/>
    </row>
    <row r="435" spans="3:8" ht="15.75" customHeight="1">
      <c r="C435" s="2"/>
      <c r="D435" s="2"/>
      <c r="H435" s="2"/>
    </row>
    <row r="436" spans="3:8" ht="15.75" customHeight="1">
      <c r="C436" s="2"/>
      <c r="D436" s="2"/>
      <c r="H436" s="2"/>
    </row>
    <row r="437" spans="3:8" ht="15.75" customHeight="1">
      <c r="C437" s="2"/>
      <c r="D437" s="2"/>
      <c r="H437" s="2"/>
    </row>
    <row r="438" spans="3:8" ht="15.75" customHeight="1">
      <c r="C438" s="2"/>
      <c r="D438" s="2"/>
      <c r="H438" s="2"/>
    </row>
    <row r="439" spans="3:8" ht="15.75" customHeight="1">
      <c r="C439" s="2"/>
      <c r="D439" s="2"/>
      <c r="H439" s="2"/>
    </row>
    <row r="440" spans="3:8" ht="15.75" customHeight="1">
      <c r="C440" s="2"/>
      <c r="D440" s="2"/>
      <c r="H440" s="2"/>
    </row>
    <row r="441" spans="3:8" ht="15.75" customHeight="1">
      <c r="C441" s="2"/>
      <c r="D441" s="2"/>
      <c r="H441" s="2"/>
    </row>
    <row r="442" spans="3:8" ht="15.75" customHeight="1">
      <c r="C442" s="2"/>
      <c r="D442" s="2"/>
      <c r="H442" s="2"/>
    </row>
    <row r="443" spans="3:8" ht="15.75" customHeight="1">
      <c r="C443" s="2"/>
      <c r="D443" s="2"/>
      <c r="H443" s="2"/>
    </row>
    <row r="444" spans="3:8" ht="15.75" customHeight="1">
      <c r="C444" s="2"/>
      <c r="D444" s="2"/>
      <c r="H444" s="2"/>
    </row>
    <row r="445" spans="3:8" ht="15.75" customHeight="1">
      <c r="C445" s="2"/>
      <c r="D445" s="2"/>
      <c r="H445" s="2"/>
    </row>
    <row r="446" spans="3:8" ht="15.75" customHeight="1">
      <c r="C446" s="2"/>
      <c r="D446" s="2"/>
      <c r="H446" s="2"/>
    </row>
    <row r="447" spans="3:8" ht="15.75" customHeight="1">
      <c r="C447" s="2"/>
      <c r="D447" s="2"/>
      <c r="H447" s="2"/>
    </row>
    <row r="448" spans="3:8" ht="15.75" customHeight="1">
      <c r="C448" s="2"/>
      <c r="D448" s="2"/>
      <c r="H448" s="2"/>
    </row>
    <row r="449" spans="3:8" ht="15.75" customHeight="1">
      <c r="C449" s="2"/>
      <c r="D449" s="2"/>
      <c r="H449" s="2"/>
    </row>
    <row r="450" spans="3:8" ht="15.75" customHeight="1">
      <c r="C450" s="2"/>
      <c r="D450" s="2"/>
      <c r="H450" s="2"/>
    </row>
    <row r="451" spans="3:8" ht="15.75" customHeight="1">
      <c r="C451" s="2"/>
      <c r="D451" s="2"/>
      <c r="H451" s="2"/>
    </row>
    <row r="452" spans="3:8" ht="15.75" customHeight="1">
      <c r="C452" s="2"/>
      <c r="D452" s="2"/>
      <c r="H452" s="2"/>
    </row>
    <row r="453" spans="3:8" ht="15.75" customHeight="1">
      <c r="C453" s="2"/>
      <c r="D453" s="2"/>
      <c r="H453" s="2"/>
    </row>
    <row r="454" spans="3:8" ht="15.75" customHeight="1">
      <c r="C454" s="2"/>
      <c r="D454" s="2"/>
      <c r="H454" s="2"/>
    </row>
    <row r="455" spans="3:8" ht="15.75" customHeight="1">
      <c r="C455" s="2"/>
      <c r="D455" s="2"/>
      <c r="H455" s="2"/>
    </row>
    <row r="456" spans="3:8" ht="15.75" customHeight="1">
      <c r="C456" s="2"/>
      <c r="D456" s="2"/>
      <c r="H456" s="2"/>
    </row>
    <row r="457" spans="3:8" ht="15.75" customHeight="1">
      <c r="C457" s="2"/>
      <c r="D457" s="2"/>
      <c r="H457" s="2"/>
    </row>
    <row r="458" spans="3:8" ht="15.75" customHeight="1">
      <c r="C458" s="2"/>
      <c r="D458" s="2"/>
      <c r="H458" s="2"/>
    </row>
    <row r="459" spans="3:8" ht="15.75" customHeight="1">
      <c r="C459" s="2"/>
      <c r="D459" s="2"/>
      <c r="H459" s="2"/>
    </row>
    <row r="460" spans="3:8" ht="15.75" customHeight="1">
      <c r="C460" s="2"/>
      <c r="D460" s="2"/>
      <c r="H460" s="2"/>
    </row>
    <row r="461" spans="3:8" ht="15.75" customHeight="1">
      <c r="C461" s="2"/>
      <c r="D461" s="2"/>
      <c r="H461" s="2"/>
    </row>
    <row r="462" spans="3:8" ht="15.75" customHeight="1">
      <c r="C462" s="2"/>
      <c r="D462" s="2"/>
      <c r="H462" s="2"/>
    </row>
    <row r="463" spans="3:8" ht="15.75" customHeight="1">
      <c r="C463" s="2"/>
      <c r="D463" s="2"/>
      <c r="H463" s="2"/>
    </row>
    <row r="464" spans="3:8" ht="15.75" customHeight="1">
      <c r="C464" s="2"/>
      <c r="D464" s="2"/>
      <c r="H464" s="2"/>
    </row>
    <row r="465" spans="3:8" ht="15.75" customHeight="1">
      <c r="C465" s="2"/>
      <c r="D465" s="2"/>
      <c r="H465" s="2"/>
    </row>
    <row r="466" spans="3:8" ht="15.75" customHeight="1">
      <c r="C466" s="2"/>
      <c r="D466" s="2"/>
      <c r="H466" s="2"/>
    </row>
    <row r="467" spans="3:8" ht="15.75" customHeight="1">
      <c r="C467" s="2"/>
      <c r="D467" s="2"/>
      <c r="H467" s="2"/>
    </row>
    <row r="468" spans="3:8" ht="15.75" customHeight="1">
      <c r="C468" s="2"/>
      <c r="D468" s="2"/>
      <c r="H468" s="2"/>
    </row>
    <row r="469" spans="3:8" ht="15.75" customHeight="1">
      <c r="C469" s="2"/>
      <c r="D469" s="2"/>
      <c r="H469" s="2"/>
    </row>
    <row r="470" spans="3:8" ht="15.75" customHeight="1">
      <c r="C470" s="2"/>
      <c r="D470" s="2"/>
      <c r="H470" s="2"/>
    </row>
    <row r="471" spans="3:8" ht="15.75" customHeight="1">
      <c r="C471" s="2"/>
      <c r="D471" s="2"/>
      <c r="H471" s="2"/>
    </row>
    <row r="472" spans="3:8" ht="15.75" customHeight="1">
      <c r="C472" s="2"/>
      <c r="D472" s="2"/>
      <c r="H472" s="2"/>
    </row>
    <row r="473" spans="3:8" ht="15.75" customHeight="1">
      <c r="C473" s="2"/>
      <c r="D473" s="2"/>
      <c r="H473" s="2"/>
    </row>
    <row r="474" spans="3:8" ht="15.75" customHeight="1">
      <c r="C474" s="2"/>
      <c r="D474" s="2"/>
      <c r="H474" s="2"/>
    </row>
    <row r="475" spans="3:8" ht="15.75" customHeight="1">
      <c r="C475" s="2"/>
      <c r="D475" s="2"/>
      <c r="H475" s="2"/>
    </row>
    <row r="476" spans="3:8" ht="15.75" customHeight="1">
      <c r="C476" s="2"/>
      <c r="D476" s="2"/>
      <c r="H476" s="2"/>
    </row>
    <row r="477" spans="3:8" ht="15.75" customHeight="1">
      <c r="C477" s="2"/>
      <c r="D477" s="2"/>
      <c r="H477" s="2"/>
    </row>
    <row r="478" spans="3:8" ht="15.75" customHeight="1">
      <c r="C478" s="2"/>
      <c r="D478" s="2"/>
      <c r="H478" s="2"/>
    </row>
    <row r="479" spans="3:8" ht="15.75" customHeight="1">
      <c r="C479" s="2"/>
      <c r="D479" s="2"/>
      <c r="H479" s="2"/>
    </row>
    <row r="480" spans="3:8" ht="15.75" customHeight="1">
      <c r="C480" s="2"/>
      <c r="D480" s="2"/>
      <c r="H480" s="2"/>
    </row>
    <row r="481" spans="3:8" ht="15.75" customHeight="1">
      <c r="C481" s="2"/>
      <c r="D481" s="2"/>
      <c r="H481" s="2"/>
    </row>
    <row r="482" spans="3:8" ht="15.75" customHeight="1">
      <c r="C482" s="2"/>
      <c r="D482" s="2"/>
      <c r="H482" s="2"/>
    </row>
    <row r="483" spans="3:8" ht="15.75" customHeight="1">
      <c r="C483" s="2"/>
      <c r="D483" s="2"/>
      <c r="H483" s="2"/>
    </row>
    <row r="484" spans="3:8" ht="15.75" customHeight="1">
      <c r="C484" s="2"/>
      <c r="D484" s="2"/>
      <c r="H484" s="2"/>
    </row>
    <row r="485" spans="3:8" ht="15.75" customHeight="1">
      <c r="C485" s="2"/>
      <c r="D485" s="2"/>
      <c r="H485" s="2"/>
    </row>
    <row r="486" spans="3:8" ht="15.75" customHeight="1">
      <c r="C486" s="2"/>
      <c r="D486" s="2"/>
      <c r="H486" s="2"/>
    </row>
    <row r="487" spans="3:8" ht="15.75" customHeight="1">
      <c r="C487" s="2"/>
      <c r="D487" s="2"/>
      <c r="H487" s="2"/>
    </row>
    <row r="488" spans="3:8" ht="15.75" customHeight="1">
      <c r="C488" s="2"/>
      <c r="D488" s="2"/>
      <c r="H488" s="2"/>
    </row>
    <row r="489" spans="3:8" ht="15.75" customHeight="1">
      <c r="C489" s="2"/>
      <c r="D489" s="2"/>
      <c r="H489" s="2"/>
    </row>
    <row r="490" spans="3:8" ht="15.75" customHeight="1">
      <c r="C490" s="2"/>
      <c r="D490" s="2"/>
      <c r="H490" s="2"/>
    </row>
    <row r="491" spans="3:8" ht="15.75" customHeight="1">
      <c r="C491" s="2"/>
      <c r="D491" s="2"/>
      <c r="H491" s="2"/>
    </row>
    <row r="492" spans="3:8" ht="15.75" customHeight="1">
      <c r="C492" s="2"/>
      <c r="D492" s="2"/>
      <c r="H492" s="2"/>
    </row>
    <row r="493" spans="3:8" ht="15.75" customHeight="1">
      <c r="C493" s="2"/>
      <c r="D493" s="2"/>
      <c r="H493" s="2"/>
    </row>
    <row r="494" spans="3:8" ht="15.75" customHeight="1">
      <c r="C494" s="2"/>
      <c r="D494" s="2"/>
      <c r="H494" s="2"/>
    </row>
    <row r="495" spans="3:8" ht="15.75" customHeight="1">
      <c r="C495" s="2"/>
      <c r="D495" s="2"/>
      <c r="H495" s="2"/>
    </row>
    <row r="496" spans="3:8" ht="15.75" customHeight="1">
      <c r="C496" s="2"/>
      <c r="D496" s="2"/>
      <c r="H496" s="2"/>
    </row>
    <row r="497" spans="3:8" ht="15.75" customHeight="1">
      <c r="C497" s="2"/>
      <c r="D497" s="2"/>
      <c r="H497" s="2"/>
    </row>
    <row r="498" spans="3:8" ht="15.75" customHeight="1">
      <c r="C498" s="2"/>
      <c r="D498" s="2"/>
      <c r="H498" s="2"/>
    </row>
    <row r="499" spans="3:8" ht="15.75" customHeight="1">
      <c r="C499" s="2"/>
      <c r="D499" s="2"/>
      <c r="H499" s="2"/>
    </row>
    <row r="500" spans="3:8" ht="15.75" customHeight="1">
      <c r="C500" s="2"/>
      <c r="D500" s="2"/>
      <c r="H500" s="2"/>
    </row>
    <row r="501" spans="3:8" ht="15.75" customHeight="1">
      <c r="C501" s="2"/>
      <c r="D501" s="2"/>
      <c r="H501" s="2"/>
    </row>
    <row r="502" spans="3:8" ht="15.75" customHeight="1">
      <c r="C502" s="2"/>
      <c r="D502" s="2"/>
      <c r="H502" s="2"/>
    </row>
    <row r="503" spans="3:8" ht="15.75" customHeight="1">
      <c r="C503" s="2"/>
      <c r="D503" s="2"/>
      <c r="H503" s="2"/>
    </row>
    <row r="504" spans="3:8" ht="15.75" customHeight="1">
      <c r="C504" s="2"/>
      <c r="D504" s="2"/>
      <c r="H504" s="2"/>
    </row>
    <row r="505" spans="3:8" ht="15.75" customHeight="1">
      <c r="C505" s="2"/>
      <c r="D505" s="2"/>
      <c r="H505" s="2"/>
    </row>
    <row r="506" spans="3:8" ht="15.75" customHeight="1">
      <c r="C506" s="2"/>
      <c r="D506" s="2"/>
      <c r="H506" s="2"/>
    </row>
    <row r="507" spans="3:8" ht="15.75" customHeight="1">
      <c r="C507" s="2"/>
      <c r="D507" s="2"/>
      <c r="H507" s="2"/>
    </row>
    <row r="508" spans="3:8" ht="15.75" customHeight="1">
      <c r="C508" s="2"/>
      <c r="D508" s="2"/>
      <c r="H508" s="2"/>
    </row>
    <row r="509" spans="3:8" ht="15.75" customHeight="1">
      <c r="C509" s="2"/>
      <c r="D509" s="2"/>
      <c r="H509" s="2"/>
    </row>
    <row r="510" spans="3:8" ht="15.75" customHeight="1">
      <c r="C510" s="2"/>
      <c r="D510" s="2"/>
      <c r="H510" s="2"/>
    </row>
    <row r="511" spans="3:8" ht="15.75" customHeight="1">
      <c r="C511" s="2"/>
      <c r="D511" s="2"/>
      <c r="H511" s="2"/>
    </row>
    <row r="512" spans="3:8" ht="15.75" customHeight="1">
      <c r="C512" s="2"/>
      <c r="D512" s="2"/>
      <c r="H512" s="2"/>
    </row>
    <row r="513" spans="3:8" ht="15.75" customHeight="1">
      <c r="C513" s="2"/>
      <c r="D513" s="2"/>
      <c r="H513" s="2"/>
    </row>
    <row r="514" spans="3:8" ht="15.75" customHeight="1">
      <c r="C514" s="2"/>
      <c r="D514" s="2"/>
      <c r="H514" s="2"/>
    </row>
    <row r="515" spans="3:8" ht="15.75" customHeight="1">
      <c r="C515" s="2"/>
      <c r="D515" s="2"/>
      <c r="H515" s="2"/>
    </row>
    <row r="516" spans="3:8" ht="15.75" customHeight="1">
      <c r="C516" s="2"/>
      <c r="D516" s="2"/>
      <c r="H516" s="2"/>
    </row>
    <row r="517" spans="3:8" ht="15.75" customHeight="1">
      <c r="C517" s="2"/>
      <c r="D517" s="2"/>
      <c r="H517" s="2"/>
    </row>
    <row r="518" spans="3:8" ht="15.75" customHeight="1">
      <c r="C518" s="2"/>
      <c r="D518" s="2"/>
      <c r="H518" s="2"/>
    </row>
    <row r="519" spans="3:8" ht="15.75" customHeight="1">
      <c r="C519" s="2"/>
      <c r="D519" s="2"/>
      <c r="H519" s="2"/>
    </row>
    <row r="520" spans="3:8" ht="15.75" customHeight="1">
      <c r="C520" s="2"/>
      <c r="D520" s="2"/>
      <c r="H520" s="2"/>
    </row>
    <row r="521" spans="3:8" ht="15.75" customHeight="1">
      <c r="C521" s="2"/>
      <c r="D521" s="2"/>
      <c r="H521" s="2"/>
    </row>
    <row r="522" spans="3:8" ht="15.75" customHeight="1">
      <c r="C522" s="2"/>
      <c r="D522" s="2"/>
      <c r="H522" s="2"/>
    </row>
    <row r="523" spans="3:8" ht="15.75" customHeight="1">
      <c r="C523" s="2"/>
      <c r="D523" s="2"/>
      <c r="H523" s="2"/>
    </row>
    <row r="524" spans="3:8" ht="15.75" customHeight="1">
      <c r="C524" s="2"/>
      <c r="D524" s="2"/>
      <c r="H524" s="2"/>
    </row>
    <row r="525" spans="3:8" ht="15.75" customHeight="1">
      <c r="C525" s="2"/>
      <c r="D525" s="2"/>
      <c r="H525" s="2"/>
    </row>
    <row r="526" spans="3:8" ht="15.75" customHeight="1">
      <c r="C526" s="2"/>
      <c r="D526" s="2"/>
      <c r="H526" s="2"/>
    </row>
    <row r="527" spans="3:8" ht="15.75" customHeight="1">
      <c r="C527" s="2"/>
      <c r="D527" s="2"/>
      <c r="H527" s="2"/>
    </row>
    <row r="528" spans="3:8" ht="15.75" customHeight="1">
      <c r="C528" s="2"/>
      <c r="D528" s="2"/>
      <c r="H528" s="2"/>
    </row>
    <row r="529" spans="3:8" ht="15.75" customHeight="1">
      <c r="C529" s="2"/>
      <c r="D529" s="2"/>
      <c r="H529" s="2"/>
    </row>
    <row r="530" spans="3:8" ht="15.75" customHeight="1">
      <c r="C530" s="2"/>
      <c r="D530" s="2"/>
      <c r="H530" s="2"/>
    </row>
    <row r="531" spans="3:8" ht="15.75" customHeight="1">
      <c r="C531" s="2"/>
      <c r="D531" s="2"/>
      <c r="H531" s="2"/>
    </row>
    <row r="532" spans="3:8" ht="15.75" customHeight="1">
      <c r="C532" s="2"/>
      <c r="D532" s="2"/>
      <c r="H532" s="2"/>
    </row>
    <row r="533" spans="3:8" ht="15.75" customHeight="1">
      <c r="C533" s="2"/>
      <c r="D533" s="2"/>
      <c r="H533" s="2"/>
    </row>
    <row r="534" spans="3:8" ht="15.75" customHeight="1">
      <c r="C534" s="2"/>
      <c r="D534" s="2"/>
      <c r="H534" s="2"/>
    </row>
    <row r="535" spans="3:8" ht="15.75" customHeight="1">
      <c r="C535" s="2"/>
      <c r="D535" s="2"/>
      <c r="H535" s="2"/>
    </row>
    <row r="536" spans="3:8" ht="15.75" customHeight="1">
      <c r="C536" s="2"/>
      <c r="D536" s="2"/>
      <c r="H536" s="2"/>
    </row>
    <row r="537" spans="3:8" ht="15.75" customHeight="1">
      <c r="C537" s="2"/>
      <c r="D537" s="2"/>
      <c r="H537" s="2"/>
    </row>
    <row r="538" spans="3:8" ht="15.75" customHeight="1">
      <c r="C538" s="2"/>
      <c r="D538" s="2"/>
      <c r="H538" s="2"/>
    </row>
    <row r="539" spans="3:8" ht="15.75" customHeight="1">
      <c r="C539" s="2"/>
      <c r="D539" s="2"/>
      <c r="H539" s="2"/>
    </row>
    <row r="540" spans="3:8" ht="15.75" customHeight="1">
      <c r="C540" s="2"/>
      <c r="D540" s="2"/>
      <c r="H540" s="2"/>
    </row>
    <row r="541" spans="3:8" ht="15.75" customHeight="1">
      <c r="C541" s="2"/>
      <c r="D541" s="2"/>
      <c r="H541" s="2"/>
    </row>
    <row r="542" spans="3:8" ht="15.75" customHeight="1">
      <c r="C542" s="2"/>
      <c r="D542" s="2"/>
      <c r="H542" s="2"/>
    </row>
    <row r="543" spans="3:8" ht="15.75" customHeight="1">
      <c r="C543" s="2"/>
      <c r="D543" s="2"/>
      <c r="H543" s="2"/>
    </row>
    <row r="544" spans="3:8" ht="15.75" customHeight="1">
      <c r="C544" s="2"/>
      <c r="D544" s="2"/>
      <c r="H544" s="2"/>
    </row>
    <row r="545" spans="3:8" ht="15.75" customHeight="1">
      <c r="C545" s="2"/>
      <c r="D545" s="2"/>
      <c r="H545" s="2"/>
    </row>
    <row r="546" spans="3:8" ht="15.75" customHeight="1">
      <c r="C546" s="2"/>
      <c r="D546" s="2"/>
      <c r="H546" s="2"/>
    </row>
    <row r="547" spans="3:8" ht="15.75" customHeight="1">
      <c r="C547" s="2"/>
      <c r="D547" s="2"/>
      <c r="H547" s="2"/>
    </row>
    <row r="548" spans="3:8" ht="15.75" customHeight="1">
      <c r="C548" s="2"/>
      <c r="D548" s="2"/>
      <c r="H548" s="2"/>
    </row>
    <row r="549" spans="3:8" ht="15.75" customHeight="1">
      <c r="C549" s="2"/>
      <c r="D549" s="2"/>
      <c r="H549" s="2"/>
    </row>
    <row r="550" spans="3:8" ht="15.75" customHeight="1">
      <c r="C550" s="2"/>
      <c r="D550" s="2"/>
      <c r="H550" s="2"/>
    </row>
    <row r="551" spans="3:8" ht="15.75" customHeight="1">
      <c r="C551" s="2"/>
      <c r="D551" s="2"/>
      <c r="H551" s="2"/>
    </row>
    <row r="552" spans="3:8" ht="15.75" customHeight="1">
      <c r="C552" s="2"/>
      <c r="D552" s="2"/>
      <c r="H552" s="2"/>
    </row>
    <row r="553" spans="3:8" ht="15.75" customHeight="1">
      <c r="C553" s="2"/>
      <c r="D553" s="2"/>
      <c r="H553" s="2"/>
    </row>
    <row r="554" spans="3:8" ht="15.75" customHeight="1">
      <c r="C554" s="2"/>
      <c r="D554" s="2"/>
      <c r="H554" s="2"/>
    </row>
    <row r="555" spans="3:8" ht="15.75" customHeight="1">
      <c r="C555" s="2"/>
      <c r="D555" s="2"/>
      <c r="H555" s="2"/>
    </row>
    <row r="556" spans="3:8" ht="15.75" customHeight="1">
      <c r="C556" s="2"/>
      <c r="D556" s="2"/>
      <c r="H556" s="2"/>
    </row>
    <row r="557" spans="3:8" ht="15.75" customHeight="1">
      <c r="C557" s="2"/>
      <c r="D557" s="2"/>
      <c r="H557" s="2"/>
    </row>
    <row r="558" spans="3:8" ht="15.75" customHeight="1">
      <c r="C558" s="2"/>
      <c r="D558" s="2"/>
      <c r="H558" s="2"/>
    </row>
    <row r="559" spans="3:8" ht="15.75" customHeight="1">
      <c r="C559" s="2"/>
      <c r="D559" s="2"/>
      <c r="H559" s="2"/>
    </row>
    <row r="560" spans="3:8" ht="15.75" customHeight="1">
      <c r="C560" s="2"/>
      <c r="D560" s="2"/>
      <c r="H560" s="2"/>
    </row>
    <row r="561" spans="3:8" ht="15.75" customHeight="1">
      <c r="C561" s="2"/>
      <c r="D561" s="2"/>
      <c r="H561" s="2"/>
    </row>
    <row r="562" spans="3:8" ht="15.75" customHeight="1">
      <c r="C562" s="2"/>
      <c r="D562" s="2"/>
      <c r="H562" s="2"/>
    </row>
    <row r="563" spans="3:8" ht="15.75" customHeight="1">
      <c r="C563" s="2"/>
      <c r="D563" s="2"/>
      <c r="H563" s="2"/>
    </row>
    <row r="564" spans="3:8" ht="15.75" customHeight="1">
      <c r="C564" s="2"/>
      <c r="D564" s="2"/>
      <c r="H564" s="2"/>
    </row>
    <row r="565" spans="3:8" ht="15.75" customHeight="1">
      <c r="C565" s="2"/>
      <c r="D565" s="2"/>
      <c r="H565" s="2"/>
    </row>
    <row r="566" spans="3:8" ht="15.75" customHeight="1">
      <c r="C566" s="2"/>
      <c r="D566" s="2"/>
      <c r="H566" s="2"/>
    </row>
    <row r="567" spans="3:8" ht="15.75" customHeight="1">
      <c r="C567" s="2"/>
      <c r="D567" s="2"/>
      <c r="H567" s="2"/>
    </row>
    <row r="568" spans="3:8" ht="15.75" customHeight="1">
      <c r="C568" s="2"/>
      <c r="D568" s="2"/>
      <c r="H568" s="2"/>
    </row>
    <row r="569" spans="3:8" ht="15.75" customHeight="1">
      <c r="C569" s="2"/>
      <c r="D569" s="2"/>
      <c r="H569" s="2"/>
    </row>
    <row r="570" spans="3:8" ht="15.75" customHeight="1">
      <c r="C570" s="2"/>
      <c r="D570" s="2"/>
      <c r="H570" s="2"/>
    </row>
    <row r="571" spans="3:8" ht="15.75" customHeight="1">
      <c r="C571" s="2"/>
      <c r="D571" s="2"/>
      <c r="H571" s="2"/>
    </row>
    <row r="572" spans="3:8" ht="15.75" customHeight="1">
      <c r="C572" s="2"/>
      <c r="D572" s="2"/>
      <c r="H572" s="2"/>
    </row>
    <row r="573" spans="3:8" ht="15.75" customHeight="1">
      <c r="C573" s="2"/>
      <c r="D573" s="2"/>
      <c r="H573" s="2"/>
    </row>
    <row r="574" spans="3:8" ht="15.75" customHeight="1">
      <c r="C574" s="2"/>
      <c r="D574" s="2"/>
      <c r="H574" s="2"/>
    </row>
    <row r="575" spans="3:8" ht="15.75" customHeight="1">
      <c r="C575" s="2"/>
      <c r="D575" s="2"/>
      <c r="H575" s="2"/>
    </row>
    <row r="576" spans="3:8" ht="15.75" customHeight="1">
      <c r="C576" s="2"/>
      <c r="D576" s="2"/>
      <c r="H576" s="2"/>
    </row>
    <row r="577" spans="3:8" ht="15.75" customHeight="1">
      <c r="C577" s="2"/>
      <c r="D577" s="2"/>
      <c r="H577" s="2"/>
    </row>
    <row r="578" spans="3:8" ht="15.75" customHeight="1">
      <c r="C578" s="2"/>
      <c r="D578" s="2"/>
      <c r="H578" s="2"/>
    </row>
    <row r="579" spans="3:8" ht="15.75" customHeight="1">
      <c r="C579" s="2"/>
      <c r="D579" s="2"/>
      <c r="H579" s="2"/>
    </row>
    <row r="580" spans="3:8" ht="15.75" customHeight="1">
      <c r="C580" s="2"/>
      <c r="D580" s="2"/>
      <c r="H580" s="2"/>
    </row>
    <row r="581" spans="3:8" ht="15.75" customHeight="1">
      <c r="C581" s="2"/>
      <c r="D581" s="2"/>
      <c r="H581" s="2"/>
    </row>
    <row r="582" spans="3:8" ht="15.75" customHeight="1">
      <c r="C582" s="2"/>
      <c r="D582" s="2"/>
      <c r="H582" s="2"/>
    </row>
    <row r="583" spans="3:8" ht="15.75" customHeight="1">
      <c r="C583" s="2"/>
      <c r="D583" s="2"/>
      <c r="H583" s="2"/>
    </row>
    <row r="584" spans="3:8" ht="15.75" customHeight="1">
      <c r="C584" s="2"/>
      <c r="D584" s="2"/>
      <c r="H584" s="2"/>
    </row>
    <row r="585" spans="3:8" ht="15.75" customHeight="1">
      <c r="C585" s="2"/>
      <c r="D585" s="2"/>
      <c r="H585" s="2"/>
    </row>
    <row r="586" spans="3:8" ht="15.75" customHeight="1">
      <c r="C586" s="2"/>
      <c r="D586" s="2"/>
      <c r="H586" s="2"/>
    </row>
    <row r="587" spans="3:8" ht="15.75" customHeight="1">
      <c r="C587" s="2"/>
      <c r="D587" s="2"/>
      <c r="H587" s="2"/>
    </row>
    <row r="588" spans="3:8" ht="15.75" customHeight="1">
      <c r="C588" s="2"/>
      <c r="D588" s="2"/>
      <c r="H588" s="2"/>
    </row>
    <row r="589" spans="3:8" ht="15.75" customHeight="1">
      <c r="C589" s="2"/>
      <c r="D589" s="2"/>
      <c r="H589" s="2"/>
    </row>
    <row r="590" spans="3:8" ht="15.75" customHeight="1">
      <c r="C590" s="2"/>
      <c r="D590" s="2"/>
      <c r="H590" s="2"/>
    </row>
    <row r="591" spans="3:8" ht="15.75" customHeight="1">
      <c r="C591" s="2"/>
      <c r="D591" s="2"/>
      <c r="H591" s="2"/>
    </row>
    <row r="592" spans="3:8" ht="15.75" customHeight="1">
      <c r="C592" s="2"/>
      <c r="D592" s="2"/>
      <c r="H592" s="2"/>
    </row>
    <row r="593" spans="3:8" ht="15.75" customHeight="1">
      <c r="C593" s="2"/>
      <c r="D593" s="2"/>
      <c r="H593" s="2"/>
    </row>
    <row r="594" spans="3:8" ht="15.75" customHeight="1">
      <c r="C594" s="2"/>
      <c r="D594" s="2"/>
      <c r="H594" s="2"/>
    </row>
    <row r="595" spans="3:8" ht="15.75" customHeight="1">
      <c r="C595" s="2"/>
      <c r="D595" s="2"/>
      <c r="H595" s="2"/>
    </row>
    <row r="596" spans="3:8" ht="15.75" customHeight="1">
      <c r="C596" s="2"/>
      <c r="D596" s="2"/>
      <c r="H596" s="2"/>
    </row>
    <row r="597" spans="3:8" ht="15.75" customHeight="1">
      <c r="C597" s="2"/>
      <c r="D597" s="2"/>
      <c r="H597" s="2"/>
    </row>
    <row r="598" spans="3:8" ht="15.75" customHeight="1">
      <c r="C598" s="2"/>
      <c r="D598" s="2"/>
      <c r="H598" s="2"/>
    </row>
    <row r="599" spans="3:8" ht="15.75" customHeight="1">
      <c r="C599" s="2"/>
      <c r="D599" s="2"/>
      <c r="H599" s="2"/>
    </row>
    <row r="600" spans="3:8" ht="15.75" customHeight="1">
      <c r="C600" s="2"/>
      <c r="D600" s="2"/>
      <c r="H600" s="2"/>
    </row>
    <row r="601" spans="3:8" ht="15.75" customHeight="1">
      <c r="C601" s="2"/>
      <c r="D601" s="2"/>
      <c r="H601" s="2"/>
    </row>
    <row r="602" spans="3:8" ht="15.75" customHeight="1">
      <c r="C602" s="2"/>
      <c r="D602" s="2"/>
      <c r="H602" s="2"/>
    </row>
    <row r="603" spans="3:8" ht="15.75" customHeight="1">
      <c r="C603" s="2"/>
      <c r="D603" s="2"/>
      <c r="H603" s="2"/>
    </row>
    <row r="604" spans="3:8" ht="15.75" customHeight="1">
      <c r="C604" s="2"/>
      <c r="D604" s="2"/>
      <c r="H604" s="2"/>
    </row>
    <row r="605" spans="3:8" ht="15.75" customHeight="1">
      <c r="C605" s="2"/>
      <c r="D605" s="2"/>
      <c r="H605" s="2"/>
    </row>
    <row r="606" spans="3:8" ht="15.75" customHeight="1">
      <c r="C606" s="2"/>
      <c r="D606" s="2"/>
      <c r="H606" s="2"/>
    </row>
    <row r="607" spans="3:8" ht="15.75" customHeight="1">
      <c r="C607" s="2"/>
      <c r="D607" s="2"/>
      <c r="H607" s="2"/>
    </row>
    <row r="608" spans="3:8" ht="15.75" customHeight="1">
      <c r="C608" s="2"/>
      <c r="D608" s="2"/>
      <c r="H608" s="2"/>
    </row>
    <row r="609" spans="3:8" ht="15.75" customHeight="1">
      <c r="C609" s="2"/>
      <c r="D609" s="2"/>
      <c r="H609" s="2"/>
    </row>
    <row r="610" spans="3:8" ht="15.75" customHeight="1">
      <c r="C610" s="2"/>
      <c r="D610" s="2"/>
      <c r="H610" s="2"/>
    </row>
    <row r="611" spans="3:8" ht="15.75" customHeight="1">
      <c r="C611" s="2"/>
      <c r="D611" s="2"/>
      <c r="H611" s="2"/>
    </row>
    <row r="612" spans="3:8" ht="15.75" customHeight="1">
      <c r="C612" s="2"/>
      <c r="D612" s="2"/>
      <c r="H612" s="2"/>
    </row>
    <row r="613" spans="3:8" ht="15.75" customHeight="1">
      <c r="C613" s="2"/>
      <c r="D613" s="2"/>
      <c r="H613" s="2"/>
    </row>
    <row r="614" spans="3:8" ht="15.75" customHeight="1">
      <c r="C614" s="2"/>
      <c r="D614" s="2"/>
      <c r="H614" s="2"/>
    </row>
    <row r="615" spans="3:8" ht="15.75" customHeight="1">
      <c r="C615" s="2"/>
      <c r="D615" s="2"/>
      <c r="H615" s="2"/>
    </row>
    <row r="616" spans="3:8" ht="15.75" customHeight="1">
      <c r="C616" s="2"/>
      <c r="D616" s="2"/>
      <c r="H616" s="2"/>
    </row>
    <row r="617" spans="3:8" ht="15.75" customHeight="1">
      <c r="C617" s="2"/>
      <c r="D617" s="2"/>
      <c r="H617" s="2"/>
    </row>
    <row r="618" spans="3:8" ht="15.75" customHeight="1">
      <c r="C618" s="2"/>
      <c r="D618" s="2"/>
      <c r="H618" s="2"/>
    </row>
    <row r="619" spans="3:8" ht="15.75" customHeight="1">
      <c r="C619" s="2"/>
      <c r="D619" s="2"/>
      <c r="H619" s="2"/>
    </row>
    <row r="620" spans="3:8" ht="15.75" customHeight="1">
      <c r="C620" s="2"/>
      <c r="D620" s="2"/>
      <c r="H620" s="2"/>
    </row>
    <row r="621" spans="3:8" ht="15.75" customHeight="1">
      <c r="C621" s="2"/>
      <c r="D621" s="2"/>
      <c r="H621" s="2"/>
    </row>
    <row r="622" spans="3:8" ht="15.75" customHeight="1">
      <c r="C622" s="2"/>
      <c r="D622" s="2"/>
      <c r="H622" s="2"/>
    </row>
    <row r="623" spans="3:8" ht="15.75" customHeight="1">
      <c r="C623" s="2"/>
      <c r="D623" s="2"/>
      <c r="H623" s="2"/>
    </row>
    <row r="624" spans="3:8" ht="15.75" customHeight="1">
      <c r="C624" s="2"/>
      <c r="D624" s="2"/>
      <c r="H624" s="2"/>
    </row>
    <row r="625" spans="3:8" ht="15.75" customHeight="1">
      <c r="C625" s="2"/>
      <c r="D625" s="2"/>
      <c r="H625" s="2"/>
    </row>
    <row r="626" spans="3:8" ht="15.75" customHeight="1">
      <c r="C626" s="2"/>
      <c r="D626" s="2"/>
      <c r="H626" s="2"/>
    </row>
    <row r="627" spans="3:8" ht="15.75" customHeight="1">
      <c r="C627" s="2"/>
      <c r="D627" s="2"/>
      <c r="H627" s="2"/>
    </row>
    <row r="628" spans="3:8" ht="15.75" customHeight="1">
      <c r="C628" s="2"/>
      <c r="D628" s="2"/>
      <c r="H628" s="2"/>
    </row>
    <row r="629" spans="3:8" ht="15.75" customHeight="1">
      <c r="C629" s="2"/>
      <c r="D629" s="2"/>
      <c r="H629" s="2"/>
    </row>
    <row r="630" spans="3:8" ht="15.75" customHeight="1">
      <c r="C630" s="2"/>
      <c r="D630" s="2"/>
      <c r="H630" s="2"/>
    </row>
    <row r="631" spans="3:8" ht="15.75" customHeight="1">
      <c r="C631" s="2"/>
      <c r="D631" s="2"/>
      <c r="H631" s="2"/>
    </row>
    <row r="632" spans="3:8" ht="15.75" customHeight="1">
      <c r="C632" s="2"/>
      <c r="D632" s="2"/>
      <c r="H632" s="2"/>
    </row>
    <row r="633" spans="3:8" ht="15.75" customHeight="1">
      <c r="C633" s="2"/>
      <c r="D633" s="2"/>
      <c r="H633" s="2"/>
    </row>
    <row r="634" spans="3:8" ht="15.75" customHeight="1">
      <c r="C634" s="2"/>
      <c r="D634" s="2"/>
      <c r="H634" s="2"/>
    </row>
    <row r="635" spans="3:8" ht="15.75" customHeight="1">
      <c r="C635" s="2"/>
      <c r="D635" s="2"/>
      <c r="H635" s="2"/>
    </row>
    <row r="636" spans="3:8" ht="15.75" customHeight="1">
      <c r="C636" s="2"/>
      <c r="D636" s="2"/>
      <c r="H636" s="2"/>
    </row>
    <row r="637" spans="3:8" ht="15.75" customHeight="1">
      <c r="C637" s="2"/>
      <c r="D637" s="2"/>
      <c r="H637" s="2"/>
    </row>
    <row r="638" spans="3:8" ht="15.75" customHeight="1">
      <c r="C638" s="2"/>
      <c r="D638" s="2"/>
      <c r="H638" s="2"/>
    </row>
    <row r="639" spans="3:8" ht="15.75" customHeight="1">
      <c r="C639" s="2"/>
      <c r="D639" s="2"/>
      <c r="H639" s="2"/>
    </row>
    <row r="640" spans="3:8" ht="15.75" customHeight="1">
      <c r="C640" s="2"/>
      <c r="D640" s="2"/>
      <c r="H640" s="2"/>
    </row>
    <row r="641" spans="3:8" ht="15.75" customHeight="1">
      <c r="C641" s="2"/>
      <c r="D641" s="2"/>
      <c r="H641" s="2"/>
    </row>
    <row r="642" spans="3:8" ht="15.75" customHeight="1">
      <c r="C642" s="2"/>
      <c r="D642" s="2"/>
      <c r="H642" s="2"/>
    </row>
    <row r="643" spans="3:8" ht="15.75" customHeight="1">
      <c r="C643" s="2"/>
      <c r="D643" s="2"/>
      <c r="H643" s="2"/>
    </row>
    <row r="644" spans="3:8" ht="15.75" customHeight="1">
      <c r="C644" s="2"/>
      <c r="D644" s="2"/>
      <c r="H644" s="2"/>
    </row>
    <row r="645" spans="3:8" ht="15.75" customHeight="1">
      <c r="C645" s="2"/>
      <c r="D645" s="2"/>
      <c r="H645" s="2"/>
    </row>
    <row r="646" spans="3:8" ht="15.75" customHeight="1">
      <c r="C646" s="2"/>
      <c r="D646" s="2"/>
      <c r="H646" s="2"/>
    </row>
    <row r="647" spans="3:8" ht="15.75" customHeight="1">
      <c r="C647" s="2"/>
      <c r="D647" s="2"/>
      <c r="H647" s="2"/>
    </row>
    <row r="648" spans="3:8" ht="15.75" customHeight="1">
      <c r="C648" s="2"/>
      <c r="D648" s="2"/>
      <c r="H648" s="2"/>
    </row>
    <row r="649" spans="3:8" ht="15.75" customHeight="1">
      <c r="C649" s="2"/>
      <c r="D649" s="2"/>
      <c r="H649" s="2"/>
    </row>
    <row r="650" spans="3:8" ht="15.75" customHeight="1">
      <c r="C650" s="2"/>
      <c r="D650" s="2"/>
      <c r="H650" s="2"/>
    </row>
    <row r="651" spans="3:8" ht="15.75" customHeight="1">
      <c r="C651" s="2"/>
      <c r="D651" s="2"/>
      <c r="H651" s="2"/>
    </row>
    <row r="652" spans="3:8" ht="15.75" customHeight="1">
      <c r="C652" s="2"/>
      <c r="D652" s="2"/>
      <c r="H652" s="2"/>
    </row>
    <row r="653" spans="3:8" ht="15.75" customHeight="1">
      <c r="C653" s="2"/>
      <c r="D653" s="2"/>
      <c r="H653" s="2"/>
    </row>
    <row r="654" spans="3:8" ht="15.75" customHeight="1">
      <c r="C654" s="2"/>
      <c r="D654" s="2"/>
      <c r="H654" s="2"/>
    </row>
    <row r="655" spans="3:8" ht="15.75" customHeight="1">
      <c r="C655" s="2"/>
      <c r="D655" s="2"/>
      <c r="H655" s="2"/>
    </row>
    <row r="656" spans="3:8" ht="15.75" customHeight="1">
      <c r="C656" s="2"/>
      <c r="D656" s="2"/>
      <c r="H656" s="2"/>
    </row>
    <row r="657" spans="3:8" ht="15.75" customHeight="1">
      <c r="C657" s="2"/>
      <c r="D657" s="2"/>
      <c r="H657" s="2"/>
    </row>
    <row r="658" spans="3:8" ht="15.75" customHeight="1">
      <c r="C658" s="2"/>
      <c r="D658" s="2"/>
      <c r="H658" s="2"/>
    </row>
    <row r="659" spans="3:8" ht="15.75" customHeight="1">
      <c r="C659" s="2"/>
      <c r="D659" s="2"/>
      <c r="H659" s="2"/>
    </row>
    <row r="660" spans="3:8" ht="15.75" customHeight="1">
      <c r="C660" s="2"/>
      <c r="D660" s="2"/>
      <c r="H660" s="2"/>
    </row>
    <row r="661" spans="3:8" ht="15.75" customHeight="1">
      <c r="C661" s="2"/>
      <c r="D661" s="2"/>
      <c r="H661" s="2"/>
    </row>
    <row r="662" spans="3:8" ht="15.75" customHeight="1">
      <c r="C662" s="2"/>
      <c r="D662" s="2"/>
      <c r="H662" s="2"/>
    </row>
    <row r="663" spans="3:8" ht="15.75" customHeight="1">
      <c r="C663" s="2"/>
      <c r="D663" s="2"/>
      <c r="H663" s="2"/>
    </row>
    <row r="664" spans="3:8" ht="15.75" customHeight="1">
      <c r="C664" s="2"/>
      <c r="D664" s="2"/>
      <c r="H664" s="2"/>
    </row>
    <row r="665" spans="3:8" ht="15.75" customHeight="1">
      <c r="C665" s="2"/>
      <c r="D665" s="2"/>
      <c r="H665" s="2"/>
    </row>
    <row r="666" spans="3:8" ht="15.75" customHeight="1">
      <c r="C666" s="2"/>
      <c r="D666" s="2"/>
      <c r="H666" s="2"/>
    </row>
    <row r="667" spans="3:8" ht="15.75" customHeight="1">
      <c r="C667" s="2"/>
      <c r="D667" s="2"/>
      <c r="H667" s="2"/>
    </row>
    <row r="668" spans="3:8" ht="15.75" customHeight="1">
      <c r="C668" s="2"/>
      <c r="D668" s="2"/>
      <c r="H668" s="2"/>
    </row>
    <row r="669" spans="3:8" ht="15.75" customHeight="1">
      <c r="C669" s="2"/>
      <c r="D669" s="2"/>
      <c r="H669" s="2"/>
    </row>
    <row r="670" spans="3:8" ht="15.75" customHeight="1">
      <c r="C670" s="2"/>
      <c r="D670" s="2"/>
      <c r="H670" s="2"/>
    </row>
    <row r="671" spans="3:8" ht="15.75" customHeight="1">
      <c r="C671" s="2"/>
      <c r="D671" s="2"/>
      <c r="H671" s="2"/>
    </row>
    <row r="672" spans="3:8" ht="15.75" customHeight="1">
      <c r="C672" s="2"/>
      <c r="D672" s="2"/>
      <c r="H672" s="2"/>
    </row>
    <row r="673" spans="3:8" ht="15.75" customHeight="1">
      <c r="C673" s="2"/>
      <c r="D673" s="2"/>
      <c r="H673" s="2"/>
    </row>
    <row r="674" spans="3:8" ht="15.75" customHeight="1">
      <c r="C674" s="2"/>
      <c r="D674" s="2"/>
      <c r="H674" s="2"/>
    </row>
    <row r="675" spans="3:8" ht="15.75" customHeight="1">
      <c r="C675" s="2"/>
      <c r="D675" s="2"/>
      <c r="H675" s="2"/>
    </row>
    <row r="676" spans="3:8" ht="15.75" customHeight="1">
      <c r="C676" s="2"/>
      <c r="D676" s="2"/>
      <c r="H676" s="2"/>
    </row>
    <row r="677" spans="3:8" ht="15.75" customHeight="1">
      <c r="C677" s="2"/>
      <c r="D677" s="2"/>
      <c r="H677" s="2"/>
    </row>
    <row r="678" spans="3:8" ht="15.75" customHeight="1">
      <c r="C678" s="2"/>
      <c r="D678" s="2"/>
      <c r="H678" s="2"/>
    </row>
    <row r="679" spans="3:8" ht="15.75" customHeight="1">
      <c r="C679" s="2"/>
      <c r="D679" s="2"/>
      <c r="H679" s="2"/>
    </row>
    <row r="680" spans="3:8" ht="15.75" customHeight="1">
      <c r="C680" s="2"/>
      <c r="D680" s="2"/>
      <c r="H680" s="2"/>
    </row>
    <row r="681" spans="3:8" ht="15.75" customHeight="1">
      <c r="C681" s="2"/>
      <c r="D681" s="2"/>
      <c r="H681" s="2"/>
    </row>
    <row r="682" spans="3:8" ht="15.75" customHeight="1">
      <c r="C682" s="2"/>
      <c r="D682" s="2"/>
      <c r="H682" s="2"/>
    </row>
    <row r="683" spans="3:8" ht="15.75" customHeight="1">
      <c r="C683" s="2"/>
      <c r="D683" s="2"/>
      <c r="H683" s="2"/>
    </row>
    <row r="684" spans="3:8" ht="15.75" customHeight="1">
      <c r="C684" s="2"/>
      <c r="D684" s="2"/>
      <c r="H684" s="2"/>
    </row>
    <row r="685" spans="3:8" ht="15.75" customHeight="1">
      <c r="C685" s="2"/>
      <c r="D685" s="2"/>
      <c r="H685" s="2"/>
    </row>
    <row r="686" spans="3:8" ht="15.75" customHeight="1">
      <c r="C686" s="2"/>
      <c r="D686" s="2"/>
      <c r="H686" s="2"/>
    </row>
    <row r="687" spans="3:8" ht="15.75" customHeight="1">
      <c r="C687" s="2"/>
      <c r="D687" s="2"/>
      <c r="H687" s="2"/>
    </row>
    <row r="688" spans="3:8" ht="15.75" customHeight="1">
      <c r="C688" s="2"/>
      <c r="D688" s="2"/>
      <c r="H688" s="2"/>
    </row>
    <row r="689" spans="3:8" ht="15.75" customHeight="1">
      <c r="C689" s="2"/>
      <c r="D689" s="2"/>
      <c r="H689" s="2"/>
    </row>
    <row r="690" spans="3:8" ht="15.75" customHeight="1">
      <c r="C690" s="2"/>
      <c r="D690" s="2"/>
      <c r="H690" s="2"/>
    </row>
    <row r="691" spans="3:8" ht="15.75" customHeight="1">
      <c r="C691" s="2"/>
      <c r="D691" s="2"/>
      <c r="H691" s="2"/>
    </row>
    <row r="692" spans="3:8" ht="15.75" customHeight="1">
      <c r="C692" s="2"/>
      <c r="D692" s="2"/>
      <c r="H692" s="2"/>
    </row>
    <row r="693" spans="3:8" ht="15.75" customHeight="1">
      <c r="C693" s="2"/>
      <c r="D693" s="2"/>
      <c r="H693" s="2"/>
    </row>
    <row r="694" spans="3:8" ht="15.75" customHeight="1">
      <c r="C694" s="2"/>
      <c r="D694" s="2"/>
      <c r="H694" s="2"/>
    </row>
    <row r="695" spans="3:8" ht="15.75" customHeight="1">
      <c r="C695" s="2"/>
      <c r="D695" s="2"/>
      <c r="H695" s="2"/>
    </row>
    <row r="696" spans="3:8" ht="15.75" customHeight="1">
      <c r="C696" s="2"/>
      <c r="D696" s="2"/>
      <c r="H696" s="2"/>
    </row>
    <row r="697" spans="3:8" ht="15.75" customHeight="1">
      <c r="C697" s="2"/>
      <c r="D697" s="2"/>
      <c r="H697" s="2"/>
    </row>
    <row r="698" spans="3:8" ht="15.75" customHeight="1">
      <c r="C698" s="2"/>
      <c r="D698" s="2"/>
      <c r="H698" s="2"/>
    </row>
    <row r="699" spans="3:8" ht="15.75" customHeight="1">
      <c r="C699" s="2"/>
      <c r="D699" s="2"/>
      <c r="H699" s="2"/>
    </row>
    <row r="700" spans="3:8" ht="15.75" customHeight="1">
      <c r="C700" s="2"/>
      <c r="D700" s="2"/>
      <c r="H700" s="2"/>
    </row>
    <row r="701" spans="3:8" ht="15.75" customHeight="1">
      <c r="C701" s="2"/>
      <c r="D701" s="2"/>
      <c r="H701" s="2"/>
    </row>
    <row r="702" spans="3:8" ht="15.75" customHeight="1">
      <c r="C702" s="2"/>
      <c r="D702" s="2"/>
      <c r="H702" s="2"/>
    </row>
    <row r="703" spans="3:8" ht="15.75" customHeight="1">
      <c r="C703" s="2"/>
      <c r="D703" s="2"/>
      <c r="H703" s="2"/>
    </row>
    <row r="704" spans="3:8" ht="15.75" customHeight="1">
      <c r="C704" s="2"/>
      <c r="D704" s="2"/>
      <c r="H704" s="2"/>
    </row>
    <row r="705" spans="3:8" ht="15.75" customHeight="1">
      <c r="C705" s="2"/>
      <c r="D705" s="2"/>
      <c r="H705" s="2"/>
    </row>
    <row r="706" spans="3:8" ht="15.75" customHeight="1">
      <c r="C706" s="2"/>
      <c r="D706" s="2"/>
      <c r="H706" s="2"/>
    </row>
    <row r="707" spans="3:8" ht="15.75" customHeight="1">
      <c r="C707" s="2"/>
      <c r="D707" s="2"/>
      <c r="H707" s="2"/>
    </row>
    <row r="708" spans="3:8" ht="15.75" customHeight="1">
      <c r="C708" s="2"/>
      <c r="D708" s="2"/>
      <c r="H708" s="2"/>
    </row>
    <row r="709" spans="3:8" ht="15.75" customHeight="1">
      <c r="C709" s="2"/>
      <c r="D709" s="2"/>
      <c r="H709" s="2"/>
    </row>
    <row r="710" spans="3:8" ht="15.75" customHeight="1">
      <c r="C710" s="2"/>
      <c r="D710" s="2"/>
      <c r="H710" s="2"/>
    </row>
    <row r="711" spans="3:8" ht="15.75" customHeight="1">
      <c r="C711" s="2"/>
      <c r="D711" s="2"/>
      <c r="H711" s="2"/>
    </row>
    <row r="712" spans="3:8" ht="15.75" customHeight="1">
      <c r="C712" s="2"/>
      <c r="D712" s="2"/>
      <c r="H712" s="2"/>
    </row>
    <row r="713" spans="3:8" ht="15.75" customHeight="1">
      <c r="C713" s="2"/>
      <c r="D713" s="2"/>
      <c r="H713" s="2"/>
    </row>
    <row r="714" spans="3:8" ht="15.75" customHeight="1">
      <c r="C714" s="2"/>
      <c r="D714" s="2"/>
      <c r="H714" s="2"/>
    </row>
    <row r="715" spans="3:8" ht="15.75" customHeight="1">
      <c r="C715" s="2"/>
      <c r="D715" s="2"/>
      <c r="H715" s="2"/>
    </row>
    <row r="716" spans="3:8" ht="15.75" customHeight="1">
      <c r="C716" s="2"/>
      <c r="D716" s="2"/>
      <c r="H716" s="2"/>
    </row>
    <row r="717" spans="3:8" ht="15.75" customHeight="1">
      <c r="C717" s="2"/>
      <c r="D717" s="2"/>
      <c r="H717" s="2"/>
    </row>
    <row r="718" spans="3:8" ht="15.75" customHeight="1">
      <c r="C718" s="2"/>
      <c r="D718" s="2"/>
      <c r="H718" s="2"/>
    </row>
    <row r="719" spans="3:8" ht="15.75" customHeight="1">
      <c r="C719" s="2"/>
      <c r="D719" s="2"/>
      <c r="H719" s="2"/>
    </row>
    <row r="720" spans="3:8" ht="15.75" customHeight="1">
      <c r="C720" s="2"/>
      <c r="D720" s="2"/>
      <c r="H720" s="2"/>
    </row>
    <row r="721" spans="3:8" ht="15.75" customHeight="1">
      <c r="C721" s="2"/>
      <c r="D721" s="2"/>
      <c r="H721" s="2"/>
    </row>
    <row r="722" spans="3:8" ht="15.75" customHeight="1">
      <c r="C722" s="2"/>
      <c r="D722" s="2"/>
      <c r="H722" s="2"/>
    </row>
    <row r="723" spans="3:8" ht="15.75" customHeight="1">
      <c r="C723" s="2"/>
      <c r="D723" s="2"/>
      <c r="H723" s="2"/>
    </row>
    <row r="724" spans="3:8" ht="15.75" customHeight="1">
      <c r="C724" s="2"/>
      <c r="D724" s="2"/>
      <c r="H724" s="2"/>
    </row>
    <row r="725" spans="3:8" ht="15.75" customHeight="1">
      <c r="C725" s="2"/>
      <c r="D725" s="2"/>
      <c r="H725" s="2"/>
    </row>
    <row r="726" spans="3:8" ht="15.75" customHeight="1">
      <c r="C726" s="2"/>
      <c r="D726" s="2"/>
      <c r="H726" s="2"/>
    </row>
    <row r="727" spans="3:8" ht="15.75" customHeight="1">
      <c r="C727" s="2"/>
      <c r="D727" s="2"/>
      <c r="H727" s="2"/>
    </row>
    <row r="728" spans="3:8" ht="15.75" customHeight="1">
      <c r="C728" s="2"/>
      <c r="D728" s="2"/>
      <c r="H728" s="2"/>
    </row>
    <row r="729" spans="3:8" ht="15.75" customHeight="1">
      <c r="C729" s="2"/>
      <c r="D729" s="2"/>
      <c r="H729" s="2"/>
    </row>
    <row r="730" spans="3:8" ht="15.75" customHeight="1">
      <c r="C730" s="2"/>
      <c r="D730" s="2"/>
      <c r="H730" s="2"/>
    </row>
    <row r="731" spans="3:8" ht="15.75" customHeight="1">
      <c r="C731" s="2"/>
      <c r="D731" s="2"/>
      <c r="H731" s="2"/>
    </row>
    <row r="732" spans="3:8" ht="15.75" customHeight="1">
      <c r="C732" s="2"/>
      <c r="D732" s="2"/>
      <c r="H732" s="2"/>
    </row>
    <row r="733" spans="3:8" ht="15.75" customHeight="1">
      <c r="C733" s="2"/>
      <c r="D733" s="2"/>
      <c r="H733" s="2"/>
    </row>
    <row r="734" spans="3:8" ht="15.75" customHeight="1">
      <c r="C734" s="2"/>
      <c r="D734" s="2"/>
      <c r="H734" s="2"/>
    </row>
    <row r="735" spans="3:8" ht="15.75" customHeight="1">
      <c r="C735" s="2"/>
      <c r="D735" s="2"/>
      <c r="H735" s="2"/>
    </row>
    <row r="736" spans="3:8" ht="15.75" customHeight="1">
      <c r="C736" s="2"/>
      <c r="D736" s="2"/>
      <c r="H736" s="2"/>
    </row>
    <row r="737" spans="3:8" ht="15.75" customHeight="1">
      <c r="C737" s="2"/>
      <c r="D737" s="2"/>
      <c r="H737" s="2"/>
    </row>
    <row r="738" spans="3:8" ht="15.75" customHeight="1">
      <c r="C738" s="2"/>
      <c r="D738" s="2"/>
      <c r="H738" s="2"/>
    </row>
    <row r="739" spans="3:8" ht="15.75" customHeight="1">
      <c r="C739" s="2"/>
      <c r="D739" s="2"/>
      <c r="H739" s="2"/>
    </row>
    <row r="740" spans="3:8" ht="15.75" customHeight="1">
      <c r="C740" s="2"/>
      <c r="D740" s="2"/>
      <c r="H740" s="2"/>
    </row>
    <row r="741" spans="3:8" ht="15.75" customHeight="1">
      <c r="C741" s="2"/>
      <c r="D741" s="2"/>
      <c r="H741" s="2"/>
    </row>
    <row r="742" spans="3:8" ht="15.75" customHeight="1">
      <c r="C742" s="2"/>
      <c r="D742" s="2"/>
      <c r="H742" s="2"/>
    </row>
    <row r="743" spans="3:8" ht="15.75" customHeight="1">
      <c r="C743" s="2"/>
      <c r="D743" s="2"/>
      <c r="H743" s="2"/>
    </row>
    <row r="744" spans="3:8" ht="15.75" customHeight="1">
      <c r="C744" s="2"/>
      <c r="D744" s="2"/>
      <c r="H744" s="2"/>
    </row>
    <row r="745" spans="3:8" ht="15.75" customHeight="1">
      <c r="C745" s="2"/>
      <c r="D745" s="2"/>
      <c r="H745" s="2"/>
    </row>
    <row r="746" spans="3:8" ht="15.75" customHeight="1">
      <c r="C746" s="2"/>
      <c r="D746" s="2"/>
      <c r="H746" s="2"/>
    </row>
    <row r="747" spans="3:8" ht="15.75" customHeight="1">
      <c r="C747" s="2"/>
      <c r="D747" s="2"/>
      <c r="H747" s="2"/>
    </row>
    <row r="748" spans="3:8" ht="15.75" customHeight="1">
      <c r="C748" s="2"/>
      <c r="D748" s="2"/>
      <c r="H748" s="2"/>
    </row>
    <row r="749" spans="3:8" ht="15.75" customHeight="1">
      <c r="C749" s="2"/>
      <c r="D749" s="2"/>
      <c r="H749" s="2"/>
    </row>
    <row r="750" spans="3:8" ht="15.75" customHeight="1">
      <c r="C750" s="2"/>
      <c r="D750" s="2"/>
      <c r="H750" s="2"/>
    </row>
    <row r="751" spans="3:8" ht="15.75" customHeight="1">
      <c r="C751" s="2"/>
      <c r="D751" s="2"/>
      <c r="H751" s="2"/>
    </row>
    <row r="752" spans="3:8" ht="15.75" customHeight="1">
      <c r="C752" s="2"/>
      <c r="D752" s="2"/>
      <c r="H752" s="2"/>
    </row>
    <row r="753" spans="3:8" ht="15.75" customHeight="1">
      <c r="C753" s="2"/>
      <c r="D753" s="2"/>
      <c r="H753" s="2"/>
    </row>
    <row r="754" spans="3:8" ht="15.75" customHeight="1">
      <c r="C754" s="2"/>
      <c r="D754" s="2"/>
      <c r="H754" s="2"/>
    </row>
    <row r="755" spans="3:8" ht="15.75" customHeight="1">
      <c r="C755" s="2"/>
      <c r="D755" s="2"/>
      <c r="H755" s="2"/>
    </row>
    <row r="756" spans="3:8" ht="15.75" customHeight="1">
      <c r="C756" s="2"/>
      <c r="D756" s="2"/>
      <c r="H756" s="2"/>
    </row>
    <row r="757" spans="3:8" ht="15.75" customHeight="1">
      <c r="C757" s="2"/>
      <c r="D757" s="2"/>
      <c r="H757" s="2"/>
    </row>
    <row r="758" spans="3:8" ht="15.75" customHeight="1">
      <c r="C758" s="2"/>
      <c r="D758" s="2"/>
      <c r="H758" s="2"/>
    </row>
    <row r="759" spans="3:8" ht="15.75" customHeight="1">
      <c r="C759" s="2"/>
      <c r="D759" s="2"/>
      <c r="H759" s="2"/>
    </row>
    <row r="760" spans="3:8" ht="15.75" customHeight="1">
      <c r="C760" s="2"/>
      <c r="D760" s="2"/>
      <c r="H760" s="2"/>
    </row>
    <row r="761" spans="3:8" ht="15.75" customHeight="1">
      <c r="C761" s="2"/>
      <c r="D761" s="2"/>
      <c r="H761" s="2"/>
    </row>
    <row r="762" spans="3:8" ht="15.75" customHeight="1">
      <c r="C762" s="2"/>
      <c r="D762" s="2"/>
      <c r="H762" s="2"/>
    </row>
    <row r="763" spans="3:8" ht="15.75" customHeight="1">
      <c r="C763" s="2"/>
      <c r="D763" s="2"/>
      <c r="H763" s="2"/>
    </row>
    <row r="764" spans="3:8" ht="15.75" customHeight="1">
      <c r="C764" s="2"/>
      <c r="D764" s="2"/>
      <c r="H764" s="2"/>
    </row>
    <row r="765" spans="3:8" ht="15.75" customHeight="1">
      <c r="C765" s="2"/>
      <c r="D765" s="2"/>
      <c r="H765" s="2"/>
    </row>
    <row r="766" spans="3:8" ht="15.75" customHeight="1">
      <c r="C766" s="2"/>
      <c r="D766" s="2"/>
      <c r="H766" s="2"/>
    </row>
    <row r="767" spans="3:8" ht="15.75" customHeight="1">
      <c r="C767" s="2"/>
      <c r="D767" s="2"/>
      <c r="H767" s="2"/>
    </row>
    <row r="768" spans="3:8" ht="15.75" customHeight="1">
      <c r="C768" s="2"/>
      <c r="D768" s="2"/>
      <c r="H768" s="2"/>
    </row>
    <row r="769" spans="3:8" ht="15.75" customHeight="1">
      <c r="C769" s="2"/>
      <c r="D769" s="2"/>
      <c r="H769" s="2"/>
    </row>
    <row r="770" spans="3:8" ht="15.75" customHeight="1">
      <c r="C770" s="2"/>
      <c r="D770" s="2"/>
      <c r="H770" s="2"/>
    </row>
    <row r="771" spans="3:8" ht="15.75" customHeight="1">
      <c r="C771" s="2"/>
      <c r="D771" s="2"/>
      <c r="H771" s="2"/>
    </row>
    <row r="772" spans="3:8" ht="15.75" customHeight="1">
      <c r="C772" s="2"/>
      <c r="D772" s="2"/>
      <c r="H772" s="2"/>
    </row>
    <row r="773" spans="3:8" ht="15.75" customHeight="1">
      <c r="C773" s="2"/>
      <c r="D773" s="2"/>
      <c r="H773" s="2"/>
    </row>
    <row r="774" spans="3:8" ht="15.75" customHeight="1">
      <c r="C774" s="2"/>
      <c r="D774" s="2"/>
      <c r="H774" s="2"/>
    </row>
    <row r="775" spans="3:8" ht="15.75" customHeight="1">
      <c r="C775" s="2"/>
      <c r="D775" s="2"/>
      <c r="H775" s="2"/>
    </row>
    <row r="776" spans="3:8" ht="15.75" customHeight="1">
      <c r="C776" s="2"/>
      <c r="D776" s="2"/>
      <c r="H776" s="2"/>
    </row>
    <row r="777" spans="3:8" ht="15.75" customHeight="1">
      <c r="C777" s="2"/>
      <c r="D777" s="2"/>
      <c r="H777" s="2"/>
    </row>
    <row r="778" spans="3:8" ht="15.75" customHeight="1">
      <c r="C778" s="2"/>
      <c r="D778" s="2"/>
      <c r="H778" s="2"/>
    </row>
    <row r="779" spans="3:8" ht="15.75" customHeight="1">
      <c r="C779" s="2"/>
      <c r="D779" s="2"/>
      <c r="H779" s="2"/>
    </row>
    <row r="780" spans="3:8" ht="15.75" customHeight="1">
      <c r="C780" s="2"/>
      <c r="D780" s="2"/>
      <c r="H780" s="2"/>
    </row>
    <row r="781" spans="3:8" ht="15.75" customHeight="1">
      <c r="C781" s="2"/>
      <c r="D781" s="2"/>
      <c r="H781" s="2"/>
    </row>
    <row r="782" spans="3:8" ht="15.75" customHeight="1">
      <c r="C782" s="2"/>
      <c r="D782" s="2"/>
      <c r="H782" s="2"/>
    </row>
    <row r="783" spans="3:8" ht="15.75" customHeight="1">
      <c r="C783" s="2"/>
      <c r="D783" s="2"/>
      <c r="H783" s="2"/>
    </row>
    <row r="784" spans="3:8" ht="15.75" customHeight="1">
      <c r="C784" s="2"/>
      <c r="D784" s="2"/>
      <c r="H784" s="2"/>
    </row>
    <row r="785" spans="3:8" ht="15.75" customHeight="1">
      <c r="C785" s="2"/>
      <c r="D785" s="2"/>
      <c r="H785" s="2"/>
    </row>
    <row r="786" spans="3:8" ht="15.75" customHeight="1">
      <c r="C786" s="2"/>
      <c r="D786" s="2"/>
      <c r="H786" s="2"/>
    </row>
    <row r="787" spans="3:8" ht="15.75" customHeight="1">
      <c r="C787" s="2"/>
      <c r="D787" s="2"/>
      <c r="H787" s="2"/>
    </row>
    <row r="788" spans="3:8" ht="15.75" customHeight="1">
      <c r="C788" s="2"/>
      <c r="D788" s="2"/>
      <c r="H788" s="2"/>
    </row>
    <row r="789" spans="3:8" ht="15.75" customHeight="1">
      <c r="C789" s="2"/>
      <c r="D789" s="2"/>
      <c r="H789" s="2"/>
    </row>
    <row r="790" spans="3:8" ht="15.75" customHeight="1">
      <c r="C790" s="2"/>
      <c r="D790" s="2"/>
      <c r="H790" s="2"/>
    </row>
    <row r="791" spans="3:8" ht="15.75" customHeight="1">
      <c r="C791" s="2"/>
      <c r="D791" s="2"/>
      <c r="H791" s="2"/>
    </row>
    <row r="792" spans="3:8" ht="15.75" customHeight="1">
      <c r="C792" s="2"/>
      <c r="D792" s="2"/>
      <c r="H792" s="2"/>
    </row>
    <row r="793" spans="3:8" ht="15.75" customHeight="1">
      <c r="C793" s="2"/>
      <c r="D793" s="2"/>
      <c r="H793" s="2"/>
    </row>
    <row r="794" spans="3:8" ht="15.75" customHeight="1">
      <c r="C794" s="2"/>
      <c r="D794" s="2"/>
      <c r="H794" s="2"/>
    </row>
    <row r="795" spans="3:8" ht="15.75" customHeight="1">
      <c r="C795" s="2"/>
      <c r="D795" s="2"/>
      <c r="H795" s="2"/>
    </row>
    <row r="796" spans="3:8" ht="15.75" customHeight="1">
      <c r="C796" s="2"/>
      <c r="D796" s="2"/>
      <c r="H796" s="2"/>
    </row>
    <row r="797" spans="3:8" ht="15.75" customHeight="1">
      <c r="C797" s="2"/>
      <c r="D797" s="2"/>
      <c r="H797" s="2"/>
    </row>
    <row r="798" spans="3:8" ht="15.75" customHeight="1">
      <c r="C798" s="2"/>
      <c r="D798" s="2"/>
      <c r="H798" s="2"/>
    </row>
    <row r="799" spans="3:8" ht="15.75" customHeight="1">
      <c r="C799" s="2"/>
      <c r="D799" s="2"/>
      <c r="H799" s="2"/>
    </row>
    <row r="800" spans="3:8" ht="15.75" customHeight="1">
      <c r="C800" s="2"/>
      <c r="D800" s="2"/>
      <c r="H800" s="2"/>
    </row>
    <row r="801" spans="3:8" ht="15.75" customHeight="1">
      <c r="C801" s="2"/>
      <c r="D801" s="2"/>
      <c r="H801" s="2"/>
    </row>
    <row r="802" spans="3:8" ht="15.75" customHeight="1">
      <c r="C802" s="2"/>
      <c r="D802" s="2"/>
      <c r="H802" s="2"/>
    </row>
    <row r="803" spans="3:8" ht="15.75" customHeight="1">
      <c r="C803" s="2"/>
      <c r="D803" s="2"/>
      <c r="H803" s="2"/>
    </row>
    <row r="804" spans="3:8" ht="15.75" customHeight="1">
      <c r="C804" s="2"/>
      <c r="D804" s="2"/>
      <c r="H804" s="2"/>
    </row>
    <row r="805" spans="3:8" ht="15.75" customHeight="1">
      <c r="C805" s="2"/>
      <c r="D805" s="2"/>
      <c r="H805" s="2"/>
    </row>
    <row r="806" spans="3:8" ht="15.75" customHeight="1">
      <c r="C806" s="2"/>
      <c r="D806" s="2"/>
      <c r="H806" s="2"/>
    </row>
    <row r="807" spans="3:8" ht="15.75" customHeight="1">
      <c r="C807" s="2"/>
      <c r="D807" s="2"/>
      <c r="H807" s="2"/>
    </row>
    <row r="808" spans="3:8" ht="15.75" customHeight="1">
      <c r="C808" s="2"/>
      <c r="D808" s="2"/>
      <c r="H808" s="2"/>
    </row>
    <row r="809" spans="3:8" ht="15.75" customHeight="1">
      <c r="C809" s="2"/>
      <c r="D809" s="2"/>
      <c r="H809" s="2"/>
    </row>
    <row r="810" spans="3:8" ht="15.75" customHeight="1">
      <c r="C810" s="2"/>
      <c r="D810" s="2"/>
      <c r="H810" s="2"/>
    </row>
    <row r="811" spans="3:8" ht="15.75" customHeight="1">
      <c r="C811" s="2"/>
      <c r="D811" s="2"/>
      <c r="H811" s="2"/>
    </row>
    <row r="812" spans="3:8" ht="15.75" customHeight="1">
      <c r="C812" s="2"/>
      <c r="D812" s="2"/>
      <c r="H812" s="2"/>
    </row>
    <row r="813" spans="3:8" ht="15.75" customHeight="1">
      <c r="C813" s="2"/>
      <c r="D813" s="2"/>
      <c r="H813" s="2"/>
    </row>
    <row r="814" spans="3:8" ht="15.75" customHeight="1">
      <c r="C814" s="2"/>
      <c r="D814" s="2"/>
      <c r="H814" s="2"/>
    </row>
    <row r="815" spans="3:8" ht="15.75" customHeight="1">
      <c r="C815" s="2"/>
      <c r="D815" s="2"/>
      <c r="H815" s="2"/>
    </row>
    <row r="816" spans="3:8" ht="15.75" customHeight="1">
      <c r="C816" s="2"/>
      <c r="D816" s="2"/>
      <c r="H816" s="2"/>
    </row>
    <row r="817" spans="3:8" ht="15.75" customHeight="1">
      <c r="C817" s="2"/>
      <c r="D817" s="2"/>
      <c r="H817" s="2"/>
    </row>
    <row r="818" spans="3:8" ht="15.75" customHeight="1">
      <c r="C818" s="2"/>
      <c r="D818" s="2"/>
      <c r="H818" s="2"/>
    </row>
    <row r="819" spans="3:8" ht="15.75" customHeight="1">
      <c r="C819" s="2"/>
      <c r="D819" s="2"/>
      <c r="H819" s="2"/>
    </row>
    <row r="820" spans="3:8" ht="15.75" customHeight="1">
      <c r="C820" s="2"/>
      <c r="D820" s="2"/>
      <c r="H820" s="2"/>
    </row>
    <row r="821" spans="3:8" ht="15.75" customHeight="1">
      <c r="C821" s="2"/>
      <c r="D821" s="2"/>
      <c r="H821" s="2"/>
    </row>
    <row r="822" spans="3:8" ht="15.75" customHeight="1">
      <c r="C822" s="2"/>
      <c r="D822" s="2"/>
      <c r="H822" s="2"/>
    </row>
    <row r="823" spans="3:8" ht="15.75" customHeight="1">
      <c r="C823" s="2"/>
      <c r="D823" s="2"/>
      <c r="H823" s="2"/>
    </row>
    <row r="824" spans="3:8" ht="15.75" customHeight="1">
      <c r="C824" s="2"/>
      <c r="D824" s="2"/>
      <c r="H824" s="2"/>
    </row>
    <row r="825" spans="3:8" ht="15.75" customHeight="1">
      <c r="C825" s="2"/>
      <c r="D825" s="2"/>
      <c r="H825" s="2"/>
    </row>
    <row r="826" spans="3:8" ht="15.75" customHeight="1">
      <c r="C826" s="2"/>
      <c r="D826" s="2"/>
      <c r="H826" s="2"/>
    </row>
    <row r="827" spans="3:8" ht="15.75" customHeight="1">
      <c r="C827" s="2"/>
      <c r="D827" s="2"/>
      <c r="H827" s="2"/>
    </row>
    <row r="828" spans="3:8" ht="15.75" customHeight="1">
      <c r="C828" s="2"/>
      <c r="D828" s="2"/>
      <c r="H828" s="2"/>
    </row>
    <row r="829" spans="3:8" ht="15.75" customHeight="1">
      <c r="C829" s="2"/>
      <c r="D829" s="2"/>
      <c r="H829" s="2"/>
    </row>
    <row r="830" spans="3:8" ht="15.75" customHeight="1">
      <c r="C830" s="2"/>
      <c r="D830" s="2"/>
      <c r="H830" s="2"/>
    </row>
    <row r="831" spans="3:8" ht="15.75" customHeight="1">
      <c r="C831" s="2"/>
      <c r="D831" s="2"/>
      <c r="H831" s="2"/>
    </row>
    <row r="832" spans="3:8" ht="15.75" customHeight="1">
      <c r="C832" s="2"/>
      <c r="D832" s="2"/>
      <c r="H832" s="2"/>
    </row>
    <row r="833" spans="3:8" ht="15.75" customHeight="1">
      <c r="C833" s="2"/>
      <c r="D833" s="2"/>
      <c r="H833" s="2"/>
    </row>
    <row r="834" spans="3:8" ht="15.75" customHeight="1">
      <c r="C834" s="2"/>
      <c r="D834" s="2"/>
      <c r="H834" s="2"/>
    </row>
    <row r="835" spans="3:8" ht="15.75" customHeight="1">
      <c r="C835" s="2"/>
      <c r="D835" s="2"/>
      <c r="H835" s="2"/>
    </row>
    <row r="836" spans="3:8" ht="15.75" customHeight="1">
      <c r="C836" s="2"/>
      <c r="D836" s="2"/>
      <c r="H836" s="2"/>
    </row>
    <row r="837" spans="3:8" ht="15.75" customHeight="1">
      <c r="C837" s="2"/>
      <c r="D837" s="2"/>
      <c r="H837" s="2"/>
    </row>
    <row r="838" spans="3:8" ht="15.75" customHeight="1">
      <c r="C838" s="2"/>
      <c r="D838" s="2"/>
      <c r="H838" s="2"/>
    </row>
    <row r="839" spans="3:8" ht="15.75" customHeight="1">
      <c r="C839" s="2"/>
      <c r="D839" s="2"/>
      <c r="H839" s="2"/>
    </row>
    <row r="840" spans="3:8" ht="15.75" customHeight="1">
      <c r="C840" s="2"/>
      <c r="D840" s="2"/>
      <c r="H840" s="2"/>
    </row>
    <row r="841" spans="3:8" ht="15.75" customHeight="1">
      <c r="C841" s="2"/>
      <c r="D841" s="2"/>
      <c r="H841" s="2"/>
    </row>
    <row r="842" spans="3:8" ht="15.75" customHeight="1">
      <c r="C842" s="2"/>
      <c r="D842" s="2"/>
      <c r="H842" s="2"/>
    </row>
    <row r="843" spans="3:8" ht="15.75" customHeight="1">
      <c r="C843" s="2"/>
      <c r="D843" s="2"/>
      <c r="H843" s="2"/>
    </row>
    <row r="844" spans="3:8" ht="15.75" customHeight="1">
      <c r="C844" s="2"/>
      <c r="D844" s="2"/>
      <c r="H844" s="2"/>
    </row>
    <row r="845" spans="3:8" ht="15.75" customHeight="1">
      <c r="C845" s="2"/>
      <c r="D845" s="2"/>
      <c r="H845" s="2"/>
    </row>
    <row r="846" spans="3:8" ht="15.75" customHeight="1">
      <c r="C846" s="2"/>
      <c r="D846" s="2"/>
      <c r="H846" s="2"/>
    </row>
    <row r="847" spans="3:8" ht="15.75" customHeight="1">
      <c r="C847" s="2"/>
      <c r="D847" s="2"/>
      <c r="H847" s="2"/>
    </row>
    <row r="848" spans="3:8" ht="15.75" customHeight="1">
      <c r="C848" s="2"/>
      <c r="D848" s="2"/>
      <c r="H848" s="2"/>
    </row>
    <row r="849" spans="3:8" ht="15.75" customHeight="1">
      <c r="C849" s="2"/>
      <c r="D849" s="2"/>
      <c r="H849" s="2"/>
    </row>
    <row r="850" spans="3:8" ht="15.75" customHeight="1">
      <c r="C850" s="2"/>
      <c r="D850" s="2"/>
      <c r="H850" s="2"/>
    </row>
    <row r="851" spans="3:8" ht="15.75" customHeight="1">
      <c r="C851" s="2"/>
      <c r="D851" s="2"/>
      <c r="H851" s="2"/>
    </row>
    <row r="852" spans="3:8" ht="15.75" customHeight="1">
      <c r="C852" s="2"/>
      <c r="D852" s="2"/>
      <c r="H852" s="2"/>
    </row>
    <row r="853" spans="3:8" ht="15.75" customHeight="1">
      <c r="C853" s="2"/>
      <c r="D853" s="2"/>
      <c r="H853" s="2"/>
    </row>
    <row r="854" spans="3:8" ht="15.75" customHeight="1">
      <c r="C854" s="2"/>
      <c r="D854" s="2"/>
      <c r="H854" s="2"/>
    </row>
    <row r="855" spans="3:8" ht="15.75" customHeight="1">
      <c r="C855" s="2"/>
      <c r="D855" s="2"/>
      <c r="H855" s="2"/>
    </row>
    <row r="856" spans="3:8" ht="15.75" customHeight="1">
      <c r="C856" s="2"/>
      <c r="D856" s="2"/>
      <c r="H856" s="2"/>
    </row>
    <row r="857" spans="3:8" ht="15.75" customHeight="1">
      <c r="C857" s="2"/>
      <c r="D857" s="2"/>
      <c r="H857" s="2"/>
    </row>
    <row r="858" spans="3:8" ht="15.75" customHeight="1">
      <c r="C858" s="2"/>
      <c r="D858" s="2"/>
      <c r="H858" s="2"/>
    </row>
    <row r="859" spans="3:8" ht="15.75" customHeight="1">
      <c r="C859" s="2"/>
      <c r="D859" s="2"/>
      <c r="H859" s="2"/>
    </row>
    <row r="860" spans="3:8" ht="15.75" customHeight="1">
      <c r="C860" s="2"/>
      <c r="D860" s="2"/>
      <c r="H860" s="2"/>
    </row>
    <row r="861" spans="3:8" ht="15.75" customHeight="1">
      <c r="C861" s="2"/>
      <c r="D861" s="2"/>
      <c r="H861" s="2"/>
    </row>
    <row r="862" spans="3:8" ht="15.75" customHeight="1">
      <c r="C862" s="2"/>
      <c r="D862" s="2"/>
      <c r="H862" s="2"/>
    </row>
    <row r="863" spans="3:8" ht="15.75" customHeight="1">
      <c r="C863" s="2"/>
      <c r="D863" s="2"/>
      <c r="H863" s="2"/>
    </row>
    <row r="864" spans="3:8" ht="15.75" customHeight="1">
      <c r="C864" s="2"/>
      <c r="D864" s="2"/>
      <c r="H864" s="2"/>
    </row>
    <row r="865" spans="3:8" ht="15.75" customHeight="1">
      <c r="C865" s="2"/>
      <c r="D865" s="2"/>
      <c r="H865" s="2"/>
    </row>
    <row r="866" spans="3:8" ht="15.75" customHeight="1">
      <c r="C866" s="2"/>
      <c r="D866" s="2"/>
      <c r="H866" s="2"/>
    </row>
    <row r="867" spans="3:8" ht="15.75" customHeight="1">
      <c r="C867" s="2"/>
      <c r="D867" s="2"/>
      <c r="H867" s="2"/>
    </row>
    <row r="868" spans="3:8" ht="15.75" customHeight="1">
      <c r="C868" s="2"/>
      <c r="D868" s="2"/>
      <c r="H868" s="2"/>
    </row>
    <row r="869" spans="3:8" ht="15.75" customHeight="1">
      <c r="C869" s="2"/>
      <c r="D869" s="2"/>
      <c r="H869" s="2"/>
    </row>
    <row r="870" spans="3:8" ht="15.75" customHeight="1">
      <c r="C870" s="2"/>
      <c r="D870" s="2"/>
      <c r="H870" s="2"/>
    </row>
    <row r="871" spans="3:8" ht="15.75" customHeight="1">
      <c r="C871" s="2"/>
      <c r="D871" s="2"/>
      <c r="H871" s="2"/>
    </row>
    <row r="872" spans="3:8" ht="15.75" customHeight="1">
      <c r="C872" s="2"/>
      <c r="D872" s="2"/>
      <c r="H872" s="2"/>
    </row>
    <row r="873" spans="3:8" ht="15.75" customHeight="1">
      <c r="C873" s="2"/>
      <c r="D873" s="2"/>
      <c r="H873" s="2"/>
    </row>
    <row r="874" spans="3:8" ht="15.75" customHeight="1">
      <c r="C874" s="2"/>
      <c r="D874" s="2"/>
      <c r="H874" s="2"/>
    </row>
    <row r="875" spans="3:8" ht="15.75" customHeight="1">
      <c r="C875" s="2"/>
      <c r="D875" s="2"/>
      <c r="H875" s="2"/>
    </row>
    <row r="876" spans="3:8" ht="15.75" customHeight="1">
      <c r="C876" s="2"/>
      <c r="D876" s="2"/>
      <c r="H876" s="2"/>
    </row>
    <row r="877" spans="3:8" ht="15.75" customHeight="1">
      <c r="C877" s="2"/>
      <c r="D877" s="2"/>
      <c r="H877" s="2"/>
    </row>
    <row r="878" spans="3:8" ht="15.75" customHeight="1">
      <c r="C878" s="2"/>
      <c r="D878" s="2"/>
      <c r="H878" s="2"/>
    </row>
    <row r="879" spans="3:8" ht="15.75" customHeight="1">
      <c r="C879" s="2"/>
      <c r="D879" s="2"/>
      <c r="H879" s="2"/>
    </row>
    <row r="880" spans="3:8" ht="15.75" customHeight="1">
      <c r="C880" s="2"/>
      <c r="D880" s="2"/>
      <c r="H880" s="2"/>
    </row>
    <row r="881" spans="3:8" ht="15.75" customHeight="1">
      <c r="C881" s="2"/>
      <c r="D881" s="2"/>
      <c r="H881" s="2"/>
    </row>
    <row r="882" spans="3:8" ht="15.75" customHeight="1">
      <c r="C882" s="2"/>
      <c r="D882" s="2"/>
      <c r="H882" s="2"/>
    </row>
    <row r="883" spans="3:8" ht="15.75" customHeight="1">
      <c r="C883" s="2"/>
      <c r="D883" s="2"/>
      <c r="H883" s="2"/>
    </row>
    <row r="884" spans="3:8" ht="15.75" customHeight="1">
      <c r="C884" s="2"/>
      <c r="D884" s="2"/>
      <c r="H884" s="2"/>
    </row>
    <row r="885" spans="3:8" ht="15.75" customHeight="1">
      <c r="C885" s="2"/>
      <c r="D885" s="2"/>
      <c r="H885" s="2"/>
    </row>
    <row r="886" spans="3:8" ht="15.75" customHeight="1">
      <c r="C886" s="2"/>
      <c r="D886" s="2"/>
      <c r="H886" s="2"/>
    </row>
    <row r="887" spans="3:8" ht="15.75" customHeight="1">
      <c r="C887" s="2"/>
      <c r="D887" s="2"/>
      <c r="H887" s="2"/>
    </row>
    <row r="888" spans="3:8" ht="15.75" customHeight="1">
      <c r="C888" s="2"/>
      <c r="D888" s="2"/>
      <c r="H888" s="2"/>
    </row>
    <row r="889" spans="3:8" ht="15.75" customHeight="1">
      <c r="C889" s="2"/>
      <c r="D889" s="2"/>
      <c r="H889" s="2"/>
    </row>
    <row r="890" spans="3:8" ht="15.75" customHeight="1">
      <c r="C890" s="2"/>
      <c r="D890" s="2"/>
      <c r="H890" s="2"/>
    </row>
    <row r="891" spans="3:8" ht="15.75" customHeight="1">
      <c r="C891" s="2"/>
      <c r="D891" s="2"/>
      <c r="H891" s="2"/>
    </row>
    <row r="892" spans="3:8" ht="15.75" customHeight="1">
      <c r="C892" s="2"/>
      <c r="D892" s="2"/>
      <c r="H892" s="2"/>
    </row>
    <row r="893" spans="3:8" ht="15.75" customHeight="1">
      <c r="C893" s="2"/>
      <c r="D893" s="2"/>
      <c r="H893" s="2"/>
    </row>
    <row r="894" spans="3:8" ht="15.75" customHeight="1">
      <c r="C894" s="2"/>
      <c r="D894" s="2"/>
      <c r="H894" s="2"/>
    </row>
    <row r="895" spans="3:8" ht="15.75" customHeight="1">
      <c r="C895" s="2"/>
      <c r="D895" s="2"/>
      <c r="H895" s="2"/>
    </row>
    <row r="896" spans="3:8" ht="15.75" customHeight="1">
      <c r="C896" s="2"/>
      <c r="D896" s="2"/>
      <c r="H896" s="2"/>
    </row>
    <row r="897" spans="3:8" ht="15.75" customHeight="1">
      <c r="C897" s="2"/>
      <c r="D897" s="2"/>
      <c r="H897" s="2"/>
    </row>
    <row r="898" spans="3:8" ht="15.75" customHeight="1">
      <c r="C898" s="2"/>
      <c r="D898" s="2"/>
      <c r="H898" s="2"/>
    </row>
    <row r="899" spans="3:8" ht="15.75" customHeight="1">
      <c r="C899" s="2"/>
      <c r="D899" s="2"/>
      <c r="H899" s="2"/>
    </row>
    <row r="900" spans="3:8" ht="15.75" customHeight="1">
      <c r="C900" s="2"/>
      <c r="D900" s="2"/>
      <c r="H900" s="2"/>
    </row>
    <row r="901" spans="3:8" ht="15.75" customHeight="1">
      <c r="C901" s="2"/>
      <c r="D901" s="2"/>
      <c r="H901" s="2"/>
    </row>
    <row r="902" spans="3:8" ht="15.75" customHeight="1">
      <c r="C902" s="2"/>
      <c r="D902" s="2"/>
      <c r="H902" s="2"/>
    </row>
    <row r="903" spans="3:8" ht="15.75" customHeight="1">
      <c r="C903" s="2"/>
      <c r="D903" s="2"/>
      <c r="H903" s="2"/>
    </row>
    <row r="904" spans="3:8" ht="15.75" customHeight="1">
      <c r="C904" s="2"/>
      <c r="D904" s="2"/>
      <c r="H904" s="2"/>
    </row>
    <row r="905" spans="3:8" ht="15.75" customHeight="1">
      <c r="C905" s="2"/>
      <c r="D905" s="2"/>
      <c r="H905" s="2"/>
    </row>
    <row r="906" spans="3:8" ht="15.75" customHeight="1">
      <c r="C906" s="2"/>
      <c r="D906" s="2"/>
      <c r="H906" s="2"/>
    </row>
    <row r="907" spans="3:8" ht="15.75" customHeight="1">
      <c r="C907" s="2"/>
      <c r="D907" s="2"/>
      <c r="H907" s="2"/>
    </row>
    <row r="908" spans="3:8" ht="15.75" customHeight="1">
      <c r="C908" s="2"/>
      <c r="D908" s="2"/>
      <c r="H908" s="2"/>
    </row>
    <row r="909" spans="3:8" ht="15.75" customHeight="1">
      <c r="C909" s="2"/>
      <c r="D909" s="2"/>
      <c r="H909" s="2"/>
    </row>
    <row r="910" spans="3:8" ht="15.75" customHeight="1">
      <c r="C910" s="2"/>
      <c r="D910" s="2"/>
      <c r="H910" s="2"/>
    </row>
    <row r="911" spans="3:8" ht="15.75" customHeight="1">
      <c r="C911" s="2"/>
      <c r="D911" s="2"/>
      <c r="H911" s="2"/>
    </row>
    <row r="912" spans="3:8" ht="15.75" customHeight="1">
      <c r="C912" s="2"/>
      <c r="D912" s="2"/>
      <c r="H912" s="2"/>
    </row>
    <row r="913" spans="3:8" ht="15.75" customHeight="1">
      <c r="C913" s="2"/>
      <c r="D913" s="2"/>
      <c r="H913" s="2"/>
    </row>
    <row r="914" spans="3:8" ht="15.75" customHeight="1">
      <c r="C914" s="2"/>
      <c r="D914" s="2"/>
      <c r="H914" s="2"/>
    </row>
    <row r="915" spans="3:8" ht="15.75" customHeight="1">
      <c r="C915" s="2"/>
      <c r="D915" s="2"/>
      <c r="H915" s="2"/>
    </row>
    <row r="916" spans="3:8" ht="15.75" customHeight="1">
      <c r="C916" s="2"/>
      <c r="D916" s="2"/>
      <c r="H916" s="2"/>
    </row>
    <row r="917" spans="3:8" ht="15.75" customHeight="1">
      <c r="C917" s="2"/>
      <c r="D917" s="2"/>
      <c r="H917" s="2"/>
    </row>
    <row r="918" spans="3:8" ht="15.75" customHeight="1">
      <c r="C918" s="2"/>
      <c r="D918" s="2"/>
      <c r="H918" s="2"/>
    </row>
    <row r="919" spans="3:8" ht="15.75" customHeight="1">
      <c r="C919" s="2"/>
      <c r="D919" s="2"/>
      <c r="H919" s="2"/>
    </row>
    <row r="920" spans="3:8" ht="15.75" customHeight="1">
      <c r="C920" s="2"/>
      <c r="D920" s="2"/>
      <c r="H920" s="2"/>
    </row>
    <row r="921" spans="3:8" ht="15.75" customHeight="1">
      <c r="C921" s="2"/>
      <c r="D921" s="2"/>
      <c r="H921" s="2"/>
    </row>
    <row r="922" spans="3:8" ht="15.75" customHeight="1">
      <c r="C922" s="2"/>
      <c r="D922" s="2"/>
      <c r="H922" s="2"/>
    </row>
    <row r="923" spans="3:8" ht="15.75" customHeight="1">
      <c r="C923" s="2"/>
      <c r="D923" s="2"/>
      <c r="H923" s="2"/>
    </row>
    <row r="924" spans="3:8" ht="15.75" customHeight="1">
      <c r="C924" s="2"/>
      <c r="D924" s="2"/>
      <c r="H924" s="2"/>
    </row>
    <row r="925" spans="3:8" ht="15.75" customHeight="1">
      <c r="C925" s="2"/>
      <c r="D925" s="2"/>
      <c r="H925" s="2"/>
    </row>
    <row r="926" spans="3:8" ht="15.75" customHeight="1">
      <c r="C926" s="2"/>
      <c r="D926" s="2"/>
      <c r="H926" s="2"/>
    </row>
    <row r="927" spans="3:8" ht="15.75" customHeight="1">
      <c r="C927" s="2"/>
      <c r="D927" s="2"/>
      <c r="H927" s="2"/>
    </row>
    <row r="928" spans="3:8" ht="15.75" customHeight="1">
      <c r="C928" s="2"/>
      <c r="D928" s="2"/>
      <c r="H928" s="2"/>
    </row>
    <row r="929" spans="3:8" ht="15.75" customHeight="1">
      <c r="C929" s="2"/>
      <c r="D929" s="2"/>
      <c r="H929" s="2"/>
    </row>
    <row r="930" spans="3:8" ht="15.75" customHeight="1">
      <c r="C930" s="2"/>
      <c r="D930" s="2"/>
      <c r="H930" s="2"/>
    </row>
    <row r="931" spans="3:8" ht="15.75" customHeight="1">
      <c r="C931" s="2"/>
      <c r="D931" s="2"/>
      <c r="H931" s="2"/>
    </row>
    <row r="932" spans="3:8" ht="15.75" customHeight="1">
      <c r="C932" s="2"/>
      <c r="D932" s="2"/>
      <c r="H932" s="2"/>
    </row>
    <row r="933" spans="3:8" ht="15.75" customHeight="1">
      <c r="C933" s="2"/>
      <c r="D933" s="2"/>
      <c r="H933" s="2"/>
    </row>
    <row r="934" spans="3:8" ht="15.75" customHeight="1">
      <c r="C934" s="2"/>
      <c r="D934" s="2"/>
      <c r="H934" s="2"/>
    </row>
    <row r="935" spans="3:8" ht="15.75" customHeight="1">
      <c r="C935" s="2"/>
      <c r="D935" s="2"/>
      <c r="H935" s="2"/>
    </row>
    <row r="936" spans="3:8" ht="15.75" customHeight="1">
      <c r="C936" s="2"/>
      <c r="D936" s="2"/>
      <c r="H936" s="2"/>
    </row>
    <row r="937" spans="3:8" ht="15.75" customHeight="1">
      <c r="C937" s="2"/>
      <c r="D937" s="2"/>
      <c r="H937" s="2"/>
    </row>
    <row r="938" spans="3:8" ht="15.75" customHeight="1">
      <c r="C938" s="2"/>
      <c r="D938" s="2"/>
      <c r="H938" s="2"/>
    </row>
    <row r="939" spans="3:8" ht="15.75" customHeight="1">
      <c r="C939" s="2"/>
      <c r="D939" s="2"/>
      <c r="H939" s="2"/>
    </row>
    <row r="940" spans="3:8" ht="15.75" customHeight="1">
      <c r="C940" s="2"/>
      <c r="D940" s="2"/>
      <c r="H940" s="2"/>
    </row>
    <row r="941" spans="3:8" ht="15.75" customHeight="1">
      <c r="C941" s="2"/>
      <c r="D941" s="2"/>
      <c r="H941" s="2"/>
    </row>
    <row r="942" spans="3:8" ht="15.75" customHeight="1">
      <c r="C942" s="2"/>
      <c r="D942" s="2"/>
      <c r="H942" s="2"/>
    </row>
    <row r="943" spans="3:8" ht="15.75" customHeight="1">
      <c r="C943" s="2"/>
      <c r="D943" s="2"/>
      <c r="H943" s="2"/>
    </row>
    <row r="944" spans="3:8" ht="15.75" customHeight="1">
      <c r="C944" s="2"/>
      <c r="D944" s="2"/>
      <c r="H944" s="2"/>
    </row>
    <row r="945" spans="3:8" ht="15.75" customHeight="1">
      <c r="C945" s="2"/>
      <c r="D945" s="2"/>
      <c r="H945" s="2"/>
    </row>
    <row r="946" spans="3:8" ht="15.75" customHeight="1">
      <c r="C946" s="2"/>
      <c r="D946" s="2"/>
      <c r="H946" s="2"/>
    </row>
    <row r="947" spans="3:8" ht="15.75" customHeight="1">
      <c r="C947" s="2"/>
      <c r="D947" s="2"/>
      <c r="H947" s="2"/>
    </row>
    <row r="948" spans="3:8" ht="15.75" customHeight="1">
      <c r="C948" s="2"/>
      <c r="D948" s="2"/>
      <c r="H948" s="2"/>
    </row>
    <row r="949" spans="3:8" ht="15.75" customHeight="1">
      <c r="C949" s="2"/>
      <c r="D949" s="2"/>
      <c r="H949" s="2"/>
    </row>
    <row r="950" spans="3:8" ht="15.75" customHeight="1">
      <c r="C950" s="2"/>
      <c r="D950" s="2"/>
      <c r="H950" s="2"/>
    </row>
    <row r="951" spans="3:8" ht="15.75" customHeight="1">
      <c r="C951" s="2"/>
      <c r="D951" s="2"/>
      <c r="H951" s="2"/>
    </row>
    <row r="952" spans="3:8" ht="15.75" customHeight="1">
      <c r="C952" s="2"/>
      <c r="D952" s="2"/>
      <c r="H952" s="2"/>
    </row>
    <row r="953" spans="3:8" ht="15.75" customHeight="1">
      <c r="C953" s="2"/>
      <c r="D953" s="2"/>
      <c r="H953" s="2"/>
    </row>
    <row r="954" spans="3:8" ht="15.75" customHeight="1">
      <c r="C954" s="2"/>
      <c r="D954" s="2"/>
      <c r="H954" s="2"/>
    </row>
    <row r="955" spans="3:8" ht="15.75" customHeight="1">
      <c r="C955" s="2"/>
      <c r="D955" s="2"/>
      <c r="H955" s="2"/>
    </row>
    <row r="956" spans="3:8" ht="15.75" customHeight="1">
      <c r="C956" s="2"/>
      <c r="D956" s="2"/>
      <c r="H956" s="2"/>
    </row>
    <row r="957" spans="3:8" ht="15.75" customHeight="1">
      <c r="C957" s="2"/>
      <c r="D957" s="2"/>
      <c r="H957" s="2"/>
    </row>
    <row r="958" spans="3:8" ht="15.75" customHeight="1">
      <c r="C958" s="2"/>
      <c r="D958" s="2"/>
      <c r="H958" s="2"/>
    </row>
    <row r="959" spans="3:8" ht="15.75" customHeight="1">
      <c r="C959" s="2"/>
      <c r="D959" s="2"/>
      <c r="H959" s="2"/>
    </row>
    <row r="960" spans="3:8" ht="15.75" customHeight="1">
      <c r="C960" s="2"/>
      <c r="D960" s="2"/>
      <c r="H960" s="2"/>
    </row>
    <row r="961" spans="3:8" ht="15.75" customHeight="1">
      <c r="C961" s="2"/>
      <c r="D961" s="2"/>
      <c r="H961" s="2"/>
    </row>
    <row r="962" spans="3:8" ht="15.75" customHeight="1">
      <c r="C962" s="2"/>
      <c r="D962" s="2"/>
      <c r="H962" s="2"/>
    </row>
    <row r="963" spans="3:8" ht="15.75" customHeight="1">
      <c r="C963" s="2"/>
      <c r="D963" s="2"/>
      <c r="H963" s="2"/>
    </row>
    <row r="964" spans="3:8" ht="15.75" customHeight="1">
      <c r="C964" s="2"/>
      <c r="D964" s="2"/>
      <c r="H964" s="2"/>
    </row>
    <row r="965" spans="3:8" ht="15.75" customHeight="1">
      <c r="C965" s="2"/>
      <c r="D965" s="2"/>
      <c r="H965" s="2"/>
    </row>
    <row r="966" spans="3:8" ht="15.75" customHeight="1">
      <c r="C966" s="2"/>
      <c r="D966" s="2"/>
      <c r="H966" s="2"/>
    </row>
    <row r="967" spans="3:8" ht="15.75" customHeight="1">
      <c r="C967" s="2"/>
      <c r="D967" s="2"/>
      <c r="H967" s="2"/>
    </row>
    <row r="968" spans="3:8" ht="15.75" customHeight="1">
      <c r="C968" s="2"/>
      <c r="D968" s="2"/>
      <c r="H968" s="2"/>
    </row>
    <row r="969" spans="3:8" ht="15.75" customHeight="1">
      <c r="C969" s="2"/>
      <c r="D969" s="2"/>
      <c r="H969" s="2"/>
    </row>
    <row r="970" spans="3:8" ht="15.75" customHeight="1">
      <c r="C970" s="2"/>
      <c r="D970" s="2"/>
      <c r="H970" s="2"/>
    </row>
    <row r="971" spans="3:8" ht="15.75" customHeight="1">
      <c r="C971" s="2"/>
      <c r="D971" s="2"/>
      <c r="H971" s="2"/>
    </row>
    <row r="972" spans="3:8" ht="15.75" customHeight="1">
      <c r="C972" s="2"/>
      <c r="D972" s="2"/>
      <c r="H972" s="2"/>
    </row>
    <row r="973" spans="3:8" ht="15.75" customHeight="1">
      <c r="C973" s="2"/>
      <c r="D973" s="2"/>
      <c r="H973" s="2"/>
    </row>
    <row r="974" spans="3:8" ht="15.75" customHeight="1">
      <c r="C974" s="2"/>
      <c r="D974" s="2"/>
      <c r="H974" s="2"/>
    </row>
    <row r="975" spans="3:8" ht="15.75" customHeight="1">
      <c r="C975" s="2"/>
      <c r="D975" s="2"/>
      <c r="H975" s="2"/>
    </row>
    <row r="976" spans="3:8" ht="15.75" customHeight="1">
      <c r="C976" s="2"/>
      <c r="D976" s="2"/>
      <c r="H976" s="2"/>
    </row>
    <row r="977" spans="3:8" ht="15.75" customHeight="1">
      <c r="C977" s="2"/>
      <c r="D977" s="2"/>
      <c r="H977" s="2"/>
    </row>
    <row r="978" spans="3:8" ht="15.75" customHeight="1">
      <c r="C978" s="2"/>
      <c r="D978" s="2"/>
      <c r="H978" s="2"/>
    </row>
    <row r="979" spans="3:8" ht="15.75" customHeight="1">
      <c r="C979" s="2"/>
      <c r="D979" s="2"/>
      <c r="H979" s="2"/>
    </row>
    <row r="980" spans="3:8" ht="15.75" customHeight="1">
      <c r="C980" s="2"/>
      <c r="D980" s="2"/>
      <c r="H980" s="2"/>
    </row>
    <row r="981" spans="3:8" ht="15.75" customHeight="1">
      <c r="C981" s="2"/>
      <c r="D981" s="2"/>
      <c r="H981" s="2"/>
    </row>
    <row r="982" spans="3:8" ht="15.75" customHeight="1">
      <c r="C982" s="2"/>
      <c r="D982" s="2"/>
      <c r="H982" s="2"/>
    </row>
    <row r="983" spans="3:8" ht="15.75" customHeight="1">
      <c r="C983" s="2"/>
      <c r="D983" s="2"/>
      <c r="H983" s="2"/>
    </row>
    <row r="984" spans="3:8" ht="15.75" customHeight="1">
      <c r="C984" s="2"/>
      <c r="D984" s="2"/>
      <c r="H984" s="2"/>
    </row>
    <row r="985" spans="3:8" ht="15.75" customHeight="1">
      <c r="C985" s="2"/>
      <c r="D985" s="2"/>
      <c r="H985" s="2"/>
    </row>
    <row r="986" spans="3:8" ht="15.75" customHeight="1">
      <c r="C986" s="2"/>
      <c r="D986" s="2"/>
      <c r="H986" s="2"/>
    </row>
    <row r="987" spans="3:8" ht="15.75" customHeight="1">
      <c r="C987" s="2"/>
      <c r="D987" s="2"/>
      <c r="H987" s="2"/>
    </row>
    <row r="988" spans="3:8" ht="15.75" customHeight="1">
      <c r="C988" s="2"/>
      <c r="D988" s="2"/>
      <c r="H988" s="2"/>
    </row>
    <row r="989" spans="3:8" ht="15.75" customHeight="1">
      <c r="C989" s="2"/>
      <c r="D989" s="2"/>
      <c r="H989" s="2"/>
    </row>
    <row r="990" spans="3:8" ht="15.75" customHeight="1">
      <c r="C990" s="2"/>
      <c r="D990" s="2"/>
      <c r="H990" s="2"/>
    </row>
    <row r="991" spans="3:8" ht="15.75" customHeight="1">
      <c r="C991" s="2"/>
      <c r="D991" s="2"/>
      <c r="H991" s="2"/>
    </row>
    <row r="992" spans="3:8" ht="15.75" customHeight="1">
      <c r="C992" s="2"/>
      <c r="D992" s="2"/>
      <c r="H992" s="2"/>
    </row>
    <row r="993" spans="3:8" ht="15.75" customHeight="1">
      <c r="C993" s="2"/>
      <c r="D993" s="2"/>
      <c r="H993" s="2"/>
    </row>
    <row r="994" spans="3:8" ht="15.75" customHeight="1">
      <c r="C994" s="2"/>
      <c r="D994" s="2"/>
      <c r="H994" s="2"/>
    </row>
    <row r="995" spans="3:8" ht="15.75" customHeight="1">
      <c r="C995" s="2"/>
      <c r="D995" s="2"/>
      <c r="H995" s="2"/>
    </row>
    <row r="996" spans="3:8" ht="15.75" customHeight="1">
      <c r="C996" s="2"/>
      <c r="D996" s="2"/>
      <c r="H996" s="2"/>
    </row>
    <row r="997" spans="3:8" ht="15.75" customHeight="1">
      <c r="C997" s="2"/>
      <c r="D997" s="2"/>
      <c r="H997" s="2"/>
    </row>
    <row r="998" spans="3:8" ht="15.75" customHeight="1">
      <c r="C998" s="2"/>
      <c r="D998" s="2"/>
      <c r="H998" s="2"/>
    </row>
    <row r="999" spans="3:8" ht="15.75" customHeight="1">
      <c r="C999" s="2"/>
      <c r="D999" s="2"/>
      <c r="H999" s="2"/>
    </row>
    <row r="1000" spans="3:8" ht="15.75" customHeight="1">
      <c r="C1000" s="2"/>
      <c r="D1000" s="2"/>
      <c r="H1000" s="2"/>
    </row>
    <row r="1001" spans="3:8" ht="15.75" customHeight="1">
      <c r="C1001" s="2"/>
      <c r="D1001" s="2"/>
      <c r="H1001" s="2"/>
    </row>
    <row r="1002" spans="3:8" ht="15.75" customHeight="1">
      <c r="C1002" s="2"/>
      <c r="D1002" s="2"/>
      <c r="H1002" s="2"/>
    </row>
    <row r="1003" spans="3:8" ht="15.75" customHeight="1">
      <c r="C1003" s="2"/>
      <c r="D1003" s="2"/>
      <c r="H1003" s="2"/>
    </row>
  </sheetData>
  <autoFilter ref="A1:L1003" xr:uid="{00000000-0001-0000-0100-000000000000}">
    <filterColumn colId="8">
      <filters blank="1">
        <filter val="10"/>
        <filter val="12"/>
        <filter val="13"/>
        <filter val="14"/>
        <filter val="154"/>
        <filter val="16"/>
        <filter val="17"/>
        <filter val="2"/>
        <filter val="20"/>
        <filter val="4"/>
        <filter val="Kontrolle"/>
        <filter val="neu"/>
      </filters>
    </filterColumn>
  </autoFilter>
  <mergeCells count="12">
    <mergeCell ref="H198:H199"/>
    <mergeCell ref="I198:I199"/>
    <mergeCell ref="H200:H201"/>
    <mergeCell ref="I200:I201"/>
    <mergeCell ref="H208:H209"/>
    <mergeCell ref="I208:I209"/>
    <mergeCell ref="H210:H211"/>
    <mergeCell ref="H212:H215"/>
    <mergeCell ref="I212:I215"/>
    <mergeCell ref="H216:H218"/>
    <mergeCell ref="I216:I218"/>
    <mergeCell ref="I210:I211"/>
  </mergeCells>
  <pageMargins left="0.7" right="0.7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O974"/>
  <sheetViews>
    <sheetView workbookViewId="0">
      <selection activeCell="A3" sqref="A3"/>
    </sheetView>
  </sheetViews>
  <sheetFormatPr baseColWidth="10" defaultColWidth="14.42578125" defaultRowHeight="15" customHeight="1"/>
  <cols>
    <col min="1" max="1" width="11.7109375" customWidth="1"/>
    <col min="2" max="2" width="15.140625" customWidth="1"/>
    <col min="3" max="4" width="10.7109375" customWidth="1"/>
    <col min="5" max="5" width="22.7109375" customWidth="1"/>
    <col min="6" max="7" width="10.7109375" customWidth="1"/>
    <col min="8" max="9" width="11.42578125" customWidth="1"/>
    <col min="10" max="10" width="12.28515625" style="113" bestFit="1" customWidth="1"/>
    <col min="11" max="11" width="21.7109375" customWidth="1"/>
    <col min="12" max="12" width="10.7109375" customWidth="1"/>
    <col min="13" max="13" width="10.7109375" style="113" customWidth="1"/>
    <col min="14" max="26" width="10.7109375" customWidth="1"/>
  </cols>
  <sheetData>
    <row r="1" spans="1:14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6" t="s">
        <v>26</v>
      </c>
      <c r="I1" s="6" t="s">
        <v>366</v>
      </c>
      <c r="J1" s="106" t="s">
        <v>377</v>
      </c>
    </row>
    <row r="2" spans="1:14" hidden="1">
      <c r="A2" s="94" t="s">
        <v>27</v>
      </c>
      <c r="B2" s="94" t="s">
        <v>28</v>
      </c>
      <c r="C2" s="96" t="s">
        <v>29</v>
      </c>
      <c r="D2" s="96">
        <v>2016</v>
      </c>
      <c r="E2" s="95" t="s">
        <v>30</v>
      </c>
      <c r="F2" s="7"/>
      <c r="G2" s="7"/>
      <c r="H2" s="120">
        <f>VLOOKUP(K2,Starterfeld!K:L,2,FALSE)</f>
        <v>117</v>
      </c>
      <c r="I2" s="92" t="s">
        <v>367</v>
      </c>
      <c r="J2" s="115" t="str">
        <f>VLOOKUP(I2,$M$2:$N$5,2,FALSE)</f>
        <v>Abmeldung</v>
      </c>
      <c r="K2" s="8" t="str">
        <f t="shared" ref="K2:K40" si="0">CONCATENATE(A2," ",B2)</f>
        <v>Erik Fink</v>
      </c>
      <c r="M2" s="115" t="s">
        <v>367</v>
      </c>
      <c r="N2" s="63" t="s">
        <v>368</v>
      </c>
    </row>
    <row r="3" spans="1:14">
      <c r="A3" s="9" t="s">
        <v>73</v>
      </c>
      <c r="B3" s="9" t="s">
        <v>74</v>
      </c>
      <c r="C3" s="21" t="s">
        <v>29</v>
      </c>
      <c r="D3" s="21">
        <v>2016</v>
      </c>
      <c r="E3" s="22" t="s">
        <v>75</v>
      </c>
      <c r="F3" s="13" t="s">
        <v>31</v>
      </c>
      <c r="G3" s="13" t="s">
        <v>32</v>
      </c>
      <c r="H3" s="64">
        <f>VLOOKUP(K3,Starterfeld!K:L,2,FALSE)</f>
        <v>110</v>
      </c>
      <c r="I3" s="111">
        <f>VLOOKUP(H3,$H$48:$I$67,2,FALSE)</f>
        <v>1.6550925925925923E-3</v>
      </c>
      <c r="J3" s="123">
        <f>VLOOKUP(H3,$H$47:$J$85,3,FALSE)</f>
        <v>7</v>
      </c>
      <c r="K3" s="8" t="str">
        <f t="shared" si="0"/>
        <v>Elias Möller</v>
      </c>
      <c r="M3" s="115" t="s">
        <v>369</v>
      </c>
      <c r="N3" s="63" t="s">
        <v>370</v>
      </c>
    </row>
    <row r="4" spans="1:14">
      <c r="A4" s="97" t="s">
        <v>90</v>
      </c>
      <c r="B4" s="97" t="s">
        <v>91</v>
      </c>
      <c r="C4" s="98" t="s">
        <v>29</v>
      </c>
      <c r="D4" s="21">
        <v>2016</v>
      </c>
      <c r="E4" s="99" t="s">
        <v>92</v>
      </c>
      <c r="F4" s="100" t="s">
        <v>31</v>
      </c>
      <c r="G4" s="100" t="s">
        <v>32</v>
      </c>
      <c r="H4" s="64">
        <f>VLOOKUP(K4,Starterfeld!K:L,2,FALSE)</f>
        <v>114</v>
      </c>
      <c r="I4" s="111">
        <f>VLOOKUP(H4,$H$48:$I$67,2,FALSE)</f>
        <v>1.7592592592592588E-3</v>
      </c>
      <c r="J4" s="123">
        <f t="shared" ref="J4:J6" si="1">VLOOKUP(H4,$H$47:$J$85,3,FALSE)</f>
        <v>13</v>
      </c>
      <c r="K4" s="8" t="str">
        <f t="shared" si="0"/>
        <v>Maximilian Bremer</v>
      </c>
      <c r="M4" s="115" t="s">
        <v>371</v>
      </c>
      <c r="N4" s="63" t="s">
        <v>372</v>
      </c>
    </row>
    <row r="5" spans="1:14" ht="15.75">
      <c r="A5" s="9" t="s">
        <v>93</v>
      </c>
      <c r="B5" s="9" t="s">
        <v>94</v>
      </c>
      <c r="C5" s="21" t="s">
        <v>29</v>
      </c>
      <c r="D5" s="21">
        <v>2016</v>
      </c>
      <c r="E5" s="12" t="s">
        <v>92</v>
      </c>
      <c r="F5" s="13" t="s">
        <v>31</v>
      </c>
      <c r="G5" s="13" t="s">
        <v>32</v>
      </c>
      <c r="H5" s="140">
        <f>VLOOKUP(K5,Starterfeld!K:L,2,FALSE)</f>
        <v>900</v>
      </c>
      <c r="I5" s="111">
        <f>VLOOKUP(H5,$H$48:$I$67,2,FALSE)</f>
        <v>1.4467592592592592E-3</v>
      </c>
      <c r="J5" s="123">
        <f t="shared" si="1"/>
        <v>2</v>
      </c>
      <c r="K5" s="8" t="str">
        <f t="shared" si="0"/>
        <v>Anton Heiß</v>
      </c>
      <c r="M5" s="115" t="s">
        <v>373</v>
      </c>
      <c r="N5" s="63" t="s">
        <v>374</v>
      </c>
    </row>
    <row r="6" spans="1:14">
      <c r="A6" s="9" t="s">
        <v>95</v>
      </c>
      <c r="B6" s="9" t="s">
        <v>96</v>
      </c>
      <c r="C6" s="21" t="s">
        <v>29</v>
      </c>
      <c r="D6" s="21">
        <v>2016</v>
      </c>
      <c r="E6" s="12" t="s">
        <v>92</v>
      </c>
      <c r="F6" s="13" t="s">
        <v>31</v>
      </c>
      <c r="G6" s="13" t="s">
        <v>32</v>
      </c>
      <c r="H6" s="64">
        <f>VLOOKUP(K6,Starterfeld!K:L,2,FALSE)</f>
        <v>115</v>
      </c>
      <c r="I6" s="111">
        <f>VLOOKUP(H6,$H$48:$I$67,2,FALSE)</f>
        <v>1.7245370370370366E-3</v>
      </c>
      <c r="J6" s="123">
        <f t="shared" si="1"/>
        <v>12</v>
      </c>
      <c r="K6" s="8" t="str">
        <f t="shared" si="0"/>
        <v>Lucian Reinhardt</v>
      </c>
    </row>
    <row r="7" spans="1:14" hidden="1">
      <c r="A7" s="94" t="s">
        <v>115</v>
      </c>
      <c r="B7" s="94" t="s">
        <v>110</v>
      </c>
      <c r="C7" s="90" t="s">
        <v>29</v>
      </c>
      <c r="D7" s="90">
        <v>2016</v>
      </c>
      <c r="E7" s="95" t="s">
        <v>116</v>
      </c>
      <c r="F7" s="7"/>
      <c r="G7" s="7"/>
      <c r="H7" s="120">
        <f>VLOOKUP(K7,Starterfeld!K:L,2,FALSE)</f>
        <v>106</v>
      </c>
      <c r="I7" s="92" t="s">
        <v>367</v>
      </c>
      <c r="J7" s="115" t="str">
        <f>VLOOKUP(I7,$M$2:$N$5,2,FALSE)</f>
        <v>Abmeldung</v>
      </c>
      <c r="K7" s="8" t="str">
        <f t="shared" si="0"/>
        <v>Wilhelm Schmidt</v>
      </c>
    </row>
    <row r="8" spans="1:14">
      <c r="A8" s="9" t="s">
        <v>146</v>
      </c>
      <c r="B8" s="9" t="s">
        <v>110</v>
      </c>
      <c r="C8" s="21" t="s">
        <v>29</v>
      </c>
      <c r="D8" s="21">
        <v>2016</v>
      </c>
      <c r="E8" s="12" t="s">
        <v>147</v>
      </c>
      <c r="F8" s="13" t="s">
        <v>31</v>
      </c>
      <c r="G8" s="13" t="s">
        <v>32</v>
      </c>
      <c r="H8" s="64">
        <f>VLOOKUP(K8,Starterfeld!K:L,2,FALSE)</f>
        <v>121</v>
      </c>
      <c r="I8" s="111">
        <f t="shared" ref="I8:I15" si="2">VLOOKUP(H8,$H$48:$I$67,2,FALSE)</f>
        <v>1.6782407407407406E-3</v>
      </c>
      <c r="J8" s="123">
        <f t="shared" ref="J8:J15" si="3">VLOOKUP(H8,$H$47:$J$85,3,FALSE)</f>
        <v>8</v>
      </c>
      <c r="K8" s="8" t="str">
        <f t="shared" si="0"/>
        <v>Luckas  Schmidt</v>
      </c>
    </row>
    <row r="9" spans="1:14">
      <c r="A9" s="9" t="s">
        <v>148</v>
      </c>
      <c r="B9" s="9" t="s">
        <v>149</v>
      </c>
      <c r="C9" s="21" t="s">
        <v>29</v>
      </c>
      <c r="D9" s="21">
        <v>2016</v>
      </c>
      <c r="E9" s="12" t="s">
        <v>147</v>
      </c>
      <c r="F9" s="13" t="s">
        <v>31</v>
      </c>
      <c r="G9" s="13" t="s">
        <v>32</v>
      </c>
      <c r="H9" s="64">
        <f>VLOOKUP(K9,Starterfeld!K:L,2,FALSE)</f>
        <v>122</v>
      </c>
      <c r="I9" s="111">
        <f t="shared" si="2"/>
        <v>1.7013888888888886E-3</v>
      </c>
      <c r="J9" s="123">
        <f t="shared" si="3"/>
        <v>10</v>
      </c>
      <c r="K9" s="8" t="str">
        <f t="shared" si="0"/>
        <v>Robert Strom</v>
      </c>
    </row>
    <row r="10" spans="1:14">
      <c r="A10" s="9" t="s">
        <v>39</v>
      </c>
      <c r="B10" s="9" t="s">
        <v>150</v>
      </c>
      <c r="C10" s="21" t="s">
        <v>29</v>
      </c>
      <c r="D10" s="21">
        <v>2017</v>
      </c>
      <c r="E10" s="12" t="s">
        <v>147</v>
      </c>
      <c r="F10" s="13" t="s">
        <v>31</v>
      </c>
      <c r="G10" s="13" t="s">
        <v>151</v>
      </c>
      <c r="H10" s="64">
        <f>VLOOKUP(K10,Starterfeld!K:L,2,FALSE)</f>
        <v>103</v>
      </c>
      <c r="I10" s="111">
        <f t="shared" si="2"/>
        <v>1.5740740740740739E-3</v>
      </c>
      <c r="J10" s="123">
        <f t="shared" si="3"/>
        <v>4</v>
      </c>
      <c r="K10" s="8" t="str">
        <f t="shared" si="0"/>
        <v>Lucas Zielinski</v>
      </c>
    </row>
    <row r="11" spans="1:14">
      <c r="A11" s="9" t="s">
        <v>195</v>
      </c>
      <c r="B11" s="9" t="s">
        <v>196</v>
      </c>
      <c r="C11" s="21" t="s">
        <v>29</v>
      </c>
      <c r="D11" s="21">
        <v>2016</v>
      </c>
      <c r="E11" s="34" t="s">
        <v>189</v>
      </c>
      <c r="F11" s="13" t="s">
        <v>31</v>
      </c>
      <c r="G11" s="13" t="s">
        <v>32</v>
      </c>
      <c r="H11" s="64">
        <f>VLOOKUP(K11,Starterfeld!K:L,2,FALSE)</f>
        <v>119</v>
      </c>
      <c r="I11" s="111">
        <f t="shared" si="2"/>
        <v>2.3148148148148143E-3</v>
      </c>
      <c r="J11" s="123">
        <f t="shared" si="3"/>
        <v>19</v>
      </c>
      <c r="K11" s="8" t="str">
        <f t="shared" si="0"/>
        <v>Marty Krümberg</v>
      </c>
    </row>
    <row r="12" spans="1:14">
      <c r="A12" s="9" t="s">
        <v>197</v>
      </c>
      <c r="B12" s="9" t="s">
        <v>198</v>
      </c>
      <c r="C12" s="21" t="s">
        <v>29</v>
      </c>
      <c r="D12" s="21">
        <v>2016</v>
      </c>
      <c r="E12" s="34" t="s">
        <v>189</v>
      </c>
      <c r="F12" s="13" t="s">
        <v>31</v>
      </c>
      <c r="G12" s="13" t="s">
        <v>32</v>
      </c>
      <c r="H12" s="64">
        <f>VLOOKUP(K12,Starterfeld!K:L,2,FALSE)</f>
        <v>120</v>
      </c>
      <c r="I12" s="111">
        <f t="shared" si="2"/>
        <v>1.7129629629629626E-3</v>
      </c>
      <c r="J12" s="123">
        <f t="shared" si="3"/>
        <v>11</v>
      </c>
      <c r="K12" s="8" t="str">
        <f t="shared" si="0"/>
        <v>Oliver Stippich</v>
      </c>
    </row>
    <row r="13" spans="1:14">
      <c r="A13" s="3" t="s">
        <v>199</v>
      </c>
      <c r="B13" s="3" t="s">
        <v>200</v>
      </c>
      <c r="C13" s="21" t="s">
        <v>29</v>
      </c>
      <c r="D13" s="21">
        <v>2017</v>
      </c>
      <c r="E13" s="34" t="s">
        <v>189</v>
      </c>
      <c r="F13" s="13" t="s">
        <v>31</v>
      </c>
      <c r="G13" s="13" t="s">
        <v>151</v>
      </c>
      <c r="H13" s="64">
        <f>VLOOKUP(K13,Starterfeld!K:L,2,FALSE)</f>
        <v>101</v>
      </c>
      <c r="I13" s="111">
        <f t="shared" si="2"/>
        <v>1.6203703703703701E-3</v>
      </c>
      <c r="J13" s="123">
        <f t="shared" si="3"/>
        <v>5</v>
      </c>
      <c r="K13" s="8" t="str">
        <f t="shared" si="0"/>
        <v>Luke Stöcklein</v>
      </c>
    </row>
    <row r="14" spans="1:14">
      <c r="A14" s="3" t="s">
        <v>273</v>
      </c>
      <c r="B14" s="3" t="s">
        <v>179</v>
      </c>
      <c r="C14" s="21" t="s">
        <v>29</v>
      </c>
      <c r="D14" s="21">
        <v>2016</v>
      </c>
      <c r="E14" s="22" t="s">
        <v>274</v>
      </c>
      <c r="F14" s="13" t="s">
        <v>31</v>
      </c>
      <c r="G14" s="13" t="s">
        <v>32</v>
      </c>
      <c r="H14" s="64">
        <f>VLOOKUP(K14,Starterfeld!K:L,2,FALSE)</f>
        <v>123</v>
      </c>
      <c r="I14" s="111">
        <f t="shared" si="2"/>
        <v>1.4004629629629629E-3</v>
      </c>
      <c r="J14" s="123">
        <f t="shared" si="3"/>
        <v>1</v>
      </c>
      <c r="K14" s="8" t="str">
        <f t="shared" si="0"/>
        <v>Hendrik Fritz</v>
      </c>
    </row>
    <row r="15" spans="1:14">
      <c r="A15" s="3" t="s">
        <v>247</v>
      </c>
      <c r="B15" s="3" t="s">
        <v>293</v>
      </c>
      <c r="C15" s="21" t="s">
        <v>29</v>
      </c>
      <c r="D15" s="21">
        <v>2016</v>
      </c>
      <c r="E15" s="40" t="s">
        <v>296</v>
      </c>
      <c r="F15" s="13" t="s">
        <v>31</v>
      </c>
      <c r="G15" s="13" t="s">
        <v>32</v>
      </c>
      <c r="H15" s="64">
        <f>VLOOKUP(K15,Starterfeld!K:L,2,FALSE)</f>
        <v>111</v>
      </c>
      <c r="I15" s="111">
        <f t="shared" si="2"/>
        <v>1.6435185185185183E-3</v>
      </c>
      <c r="J15" s="123">
        <f t="shared" si="3"/>
        <v>6</v>
      </c>
      <c r="K15" s="8" t="str">
        <f t="shared" si="0"/>
        <v>Moritz Allendorf</v>
      </c>
    </row>
    <row r="16" spans="1:14" hidden="1">
      <c r="A16" s="89" t="s">
        <v>297</v>
      </c>
      <c r="B16" s="89" t="s">
        <v>298</v>
      </c>
      <c r="C16" s="90" t="s">
        <v>29</v>
      </c>
      <c r="D16" s="90">
        <v>2016</v>
      </c>
      <c r="E16" s="91" t="s">
        <v>299</v>
      </c>
      <c r="F16" s="13"/>
      <c r="G16" s="13"/>
      <c r="H16" s="120">
        <f>VLOOKUP(K16,Starterfeld!K:L,2,FALSE)</f>
        <v>112</v>
      </c>
      <c r="I16" s="92" t="s">
        <v>369</v>
      </c>
      <c r="J16" s="115" t="str">
        <f>VLOOKUP(I16,$M$2:$N$5,2,FALSE)</f>
        <v>Nicht-Antritt</v>
      </c>
      <c r="K16" s="8" t="str">
        <f t="shared" si="0"/>
        <v>Alex Ett</v>
      </c>
    </row>
    <row r="17" spans="1:11">
      <c r="A17" s="3" t="s">
        <v>148</v>
      </c>
      <c r="B17" s="3" t="s">
        <v>286</v>
      </c>
      <c r="C17" s="21" t="s">
        <v>29</v>
      </c>
      <c r="D17" s="21">
        <v>2016</v>
      </c>
      <c r="E17" s="40" t="s">
        <v>287</v>
      </c>
      <c r="F17" s="13" t="s">
        <v>31</v>
      </c>
      <c r="G17" s="13" t="s">
        <v>32</v>
      </c>
      <c r="H17" s="64">
        <f>VLOOKUP(K17,Starterfeld!K:L,2,FALSE)</f>
        <v>116</v>
      </c>
      <c r="I17" s="111">
        <f>VLOOKUP(H17,$H$48:$I$67,2,FALSE)</f>
        <v>1.6898148148148146E-3</v>
      </c>
      <c r="J17" s="123">
        <f>VLOOKUP(H17,$H$47:$J$85,3,FALSE)</f>
        <v>9</v>
      </c>
      <c r="K17" s="8" t="str">
        <f t="shared" si="0"/>
        <v>Robert Golovega</v>
      </c>
    </row>
    <row r="18" spans="1:11" hidden="1">
      <c r="A18" s="89" t="s">
        <v>300</v>
      </c>
      <c r="B18" s="89" t="s">
        <v>301</v>
      </c>
      <c r="C18" s="90" t="s">
        <v>29</v>
      </c>
      <c r="D18" s="90">
        <v>2016</v>
      </c>
      <c r="E18" s="91" t="s">
        <v>296</v>
      </c>
      <c r="F18" s="13"/>
      <c r="G18" s="13"/>
      <c r="H18" s="120">
        <f>VLOOKUP(K18,Starterfeld!K:L,2,FALSE)</f>
        <v>113</v>
      </c>
      <c r="I18" s="92" t="s">
        <v>369</v>
      </c>
      <c r="J18" s="115" t="str">
        <f>VLOOKUP(I18,$M$2:$N$5,2,FALSE)</f>
        <v>Nicht-Antritt</v>
      </c>
      <c r="K18" s="8" t="str">
        <f t="shared" si="0"/>
        <v>Manuel Grewe</v>
      </c>
    </row>
    <row r="19" spans="1:11" hidden="1">
      <c r="A19" s="89" t="s">
        <v>302</v>
      </c>
      <c r="B19" s="89" t="s">
        <v>303</v>
      </c>
      <c r="C19" s="90" t="s">
        <v>29</v>
      </c>
      <c r="D19" s="90">
        <v>2016</v>
      </c>
      <c r="E19" s="91" t="s">
        <v>299</v>
      </c>
      <c r="F19" s="13"/>
      <c r="G19" s="13"/>
      <c r="H19" s="120">
        <f>VLOOKUP(K19,Starterfeld!K:L,2,FALSE)</f>
        <v>109</v>
      </c>
      <c r="I19" s="92" t="s">
        <v>369</v>
      </c>
      <c r="J19" s="115" t="str">
        <f>VLOOKUP(I19,$M$2:$N$5,2,FALSE)</f>
        <v>Nicht-Antritt</v>
      </c>
      <c r="K19" s="8" t="str">
        <f t="shared" si="0"/>
        <v>Imran Kauković</v>
      </c>
    </row>
    <row r="20" spans="1:11">
      <c r="A20" s="3" t="s">
        <v>304</v>
      </c>
      <c r="B20" s="3" t="s">
        <v>305</v>
      </c>
      <c r="C20" s="21" t="s">
        <v>29</v>
      </c>
      <c r="D20" s="21">
        <v>2016</v>
      </c>
      <c r="E20" s="40" t="s">
        <v>306</v>
      </c>
      <c r="F20" s="13" t="s">
        <v>31</v>
      </c>
      <c r="G20" s="13" t="s">
        <v>32</v>
      </c>
      <c r="H20" s="64">
        <f>VLOOKUP(K20,Starterfeld!K:L,2,FALSE)</f>
        <v>108</v>
      </c>
      <c r="I20" s="111">
        <f>VLOOKUP(H20,$H$48:$I$67,2,FALSE)</f>
        <v>2.3958333333333327E-3</v>
      </c>
      <c r="J20" s="123">
        <f t="shared" ref="J20:J23" si="4">VLOOKUP(H20,$H$47:$J$85,3,FALSE)</f>
        <v>20</v>
      </c>
      <c r="K20" s="8" t="str">
        <f t="shared" si="0"/>
        <v>Filip Manasijevic</v>
      </c>
    </row>
    <row r="21" spans="1:11" ht="15.75" customHeight="1">
      <c r="A21" s="3" t="s">
        <v>307</v>
      </c>
      <c r="B21" s="3" t="s">
        <v>308</v>
      </c>
      <c r="C21" s="21" t="s">
        <v>29</v>
      </c>
      <c r="D21" s="21">
        <v>2017</v>
      </c>
      <c r="E21" s="40" t="s">
        <v>294</v>
      </c>
      <c r="F21" s="13" t="s">
        <v>31</v>
      </c>
      <c r="G21" s="13" t="s">
        <v>151</v>
      </c>
      <c r="H21" s="64">
        <f>VLOOKUP(K21,Starterfeld!K:L,2,FALSE)</f>
        <v>104</v>
      </c>
      <c r="I21" s="111">
        <f>VLOOKUP(H21,$H$48:$I$67,2,FALSE)</f>
        <v>1.944444444444444E-3</v>
      </c>
      <c r="J21" s="123">
        <f t="shared" si="4"/>
        <v>15</v>
      </c>
      <c r="K21" s="8" t="str">
        <f t="shared" si="0"/>
        <v>Benjamin  Molnár </v>
      </c>
    </row>
    <row r="22" spans="1:11" ht="15.75" customHeight="1">
      <c r="A22" s="3" t="s">
        <v>309</v>
      </c>
      <c r="B22" s="3" t="s">
        <v>310</v>
      </c>
      <c r="C22" s="21" t="s">
        <v>29</v>
      </c>
      <c r="D22" s="21">
        <v>2017</v>
      </c>
      <c r="E22" s="40" t="s">
        <v>296</v>
      </c>
      <c r="F22" s="13" t="s">
        <v>31</v>
      </c>
      <c r="G22" s="13" t="s">
        <v>151</v>
      </c>
      <c r="H22" s="64">
        <f>VLOOKUP(K22,Starterfeld!K:L,2,FALSE)</f>
        <v>100</v>
      </c>
      <c r="I22" s="111">
        <f>VLOOKUP(H22,$H$48:$I$67,2,FALSE)</f>
        <v>2.0254629629629624E-3</v>
      </c>
      <c r="J22" s="123">
        <f t="shared" si="4"/>
        <v>18</v>
      </c>
      <c r="K22" s="8" t="str">
        <f t="shared" si="0"/>
        <v>Toni Reichwein</v>
      </c>
    </row>
    <row r="23" spans="1:11" ht="15.75" customHeight="1">
      <c r="A23" s="3" t="s">
        <v>311</v>
      </c>
      <c r="B23" s="3" t="s">
        <v>312</v>
      </c>
      <c r="C23" s="21" t="s">
        <v>29</v>
      </c>
      <c r="D23" s="21">
        <v>2016</v>
      </c>
      <c r="E23" s="40" t="s">
        <v>287</v>
      </c>
      <c r="F23" s="13" t="s">
        <v>31</v>
      </c>
      <c r="G23" s="13" t="s">
        <v>32</v>
      </c>
      <c r="H23" s="64">
        <f>VLOOKUP(K23,Starterfeld!K:L,2,FALSE)</f>
        <v>105</v>
      </c>
      <c r="I23" s="111">
        <f>VLOOKUP(H23,$H$48:$I$67,2,FALSE)</f>
        <v>1.967592592592592E-3</v>
      </c>
      <c r="J23" s="123">
        <f t="shared" si="4"/>
        <v>16</v>
      </c>
      <c r="K23" s="8" t="str">
        <f t="shared" si="0"/>
        <v>Lennox Reschke</v>
      </c>
    </row>
    <row r="24" spans="1:11" ht="15.75" hidden="1" customHeight="1">
      <c r="A24" s="89" t="s">
        <v>263</v>
      </c>
      <c r="B24" s="89" t="s">
        <v>313</v>
      </c>
      <c r="C24" s="90" t="s">
        <v>29</v>
      </c>
      <c r="D24" s="90">
        <v>2017</v>
      </c>
      <c r="E24" s="91" t="s">
        <v>287</v>
      </c>
      <c r="F24" s="7"/>
      <c r="G24" s="7"/>
      <c r="H24" s="120">
        <f>VLOOKUP(K24,Starterfeld!K:L,2,FALSE)</f>
        <v>102</v>
      </c>
      <c r="I24" s="92" t="s">
        <v>367</v>
      </c>
      <c r="J24" s="115" t="str">
        <f>VLOOKUP(I24,$M$2:$N$5,2,FALSE)</f>
        <v>Abmeldung</v>
      </c>
      <c r="K24" s="8" t="str">
        <f t="shared" si="0"/>
        <v>Noah Rickert</v>
      </c>
    </row>
    <row r="25" spans="1:11" ht="15.75" customHeight="1">
      <c r="A25" s="3" t="s">
        <v>345</v>
      </c>
      <c r="B25" s="3" t="s">
        <v>323</v>
      </c>
      <c r="C25" s="21" t="s">
        <v>29</v>
      </c>
      <c r="D25" s="21">
        <v>2017</v>
      </c>
      <c r="E25" s="40" t="s">
        <v>287</v>
      </c>
      <c r="F25" s="45" t="s">
        <v>31</v>
      </c>
      <c r="G25" s="13" t="s">
        <v>151</v>
      </c>
      <c r="H25" s="64">
        <f>VLOOKUP(K25,Starterfeld!K:L,2,FALSE)</f>
        <v>206</v>
      </c>
      <c r="I25" s="111">
        <f>VLOOKUP(H25,$H$48:$I$67,2,FALSE)</f>
        <v>1.7708333333333328E-3</v>
      </c>
      <c r="J25" s="123">
        <f>VLOOKUP(H25,$H$47:$J$85,3,FALSE)</f>
        <v>14</v>
      </c>
      <c r="K25" s="8" t="str">
        <f t="shared" ref="K25" si="5">CONCATENATE(A25," ",B25)</f>
        <v xml:space="preserve">Leo Schenk </v>
      </c>
    </row>
    <row r="26" spans="1:11" ht="15.75" hidden="1" customHeight="1">
      <c r="A26" s="30" t="s">
        <v>115</v>
      </c>
      <c r="B26" s="30" t="s">
        <v>292</v>
      </c>
      <c r="C26" s="31" t="s">
        <v>29</v>
      </c>
      <c r="D26" s="31">
        <v>2016</v>
      </c>
      <c r="E26" s="42" t="s">
        <v>290</v>
      </c>
      <c r="F26" s="43"/>
      <c r="G26" s="43"/>
      <c r="H26" s="120">
        <f>VLOOKUP(K26,Starterfeld!K:L,2,FALSE)</f>
        <v>107</v>
      </c>
      <c r="I26" s="66" t="s">
        <v>367</v>
      </c>
      <c r="J26" s="115" t="str">
        <f>VLOOKUP(I26,$M$2:$N$5,2,FALSE)</f>
        <v>Abmeldung</v>
      </c>
      <c r="K26" s="8" t="str">
        <f t="shared" si="0"/>
        <v>Wilhelm Schimming</v>
      </c>
    </row>
    <row r="27" spans="1:11" ht="15.75" customHeight="1">
      <c r="A27" s="3" t="s">
        <v>314</v>
      </c>
      <c r="B27" s="3" t="s">
        <v>235</v>
      </c>
      <c r="C27" s="21" t="s">
        <v>29</v>
      </c>
      <c r="D27" s="21">
        <v>2016</v>
      </c>
      <c r="E27" s="44" t="s">
        <v>299</v>
      </c>
      <c r="F27" s="13" t="s">
        <v>31</v>
      </c>
      <c r="G27" s="13" t="s">
        <v>32</v>
      </c>
      <c r="H27" s="64">
        <f>VLOOKUP(K27,Starterfeld!K:L,2,FALSE)</f>
        <v>118</v>
      </c>
      <c r="I27" s="111">
        <f t="shared" ref="I27:I40" si="6">VLOOKUP(H27,$H$48:$I$67,2,FALSE)</f>
        <v>1.4583333333333332E-3</v>
      </c>
      <c r="J27" s="123">
        <f>VLOOKUP(H27,$H$47:$J$85,3,FALSE)</f>
        <v>3</v>
      </c>
      <c r="K27" s="8" t="str">
        <f t="shared" si="0"/>
        <v>Leopold Weppler</v>
      </c>
    </row>
    <row r="28" spans="1:11" ht="15.75" customHeight="1">
      <c r="A28" s="109" t="s">
        <v>359</v>
      </c>
      <c r="B28" s="97" t="s">
        <v>358</v>
      </c>
      <c r="C28" s="21" t="s">
        <v>29</v>
      </c>
      <c r="D28" s="21">
        <v>2017</v>
      </c>
      <c r="E28" s="40" t="s">
        <v>287</v>
      </c>
      <c r="F28" s="13" t="s">
        <v>31</v>
      </c>
      <c r="G28" s="13" t="s">
        <v>151</v>
      </c>
      <c r="H28" s="140">
        <v>904</v>
      </c>
      <c r="I28" s="111">
        <f t="shared" si="6"/>
        <v>1.979166666666666E-3</v>
      </c>
      <c r="J28" s="123">
        <f>VLOOKUP(H28,$H$47:$J$85,3,FALSE)</f>
        <v>17</v>
      </c>
      <c r="K28" s="8" t="str">
        <f t="shared" si="0"/>
        <v>Henri Kircher</v>
      </c>
    </row>
    <row r="29" spans="1:11" ht="15.75" customHeight="1">
      <c r="A29" s="3"/>
      <c r="B29" s="3"/>
      <c r="C29" s="21"/>
      <c r="D29" s="21"/>
      <c r="E29" s="67"/>
      <c r="F29" s="45"/>
      <c r="G29" s="13"/>
      <c r="H29" s="64" t="e">
        <f>VLOOKUP(K29,Starterfeld!K:L,2,FALSE)</f>
        <v>#N/A</v>
      </c>
      <c r="I29" s="65" t="e">
        <f t="shared" si="6"/>
        <v>#N/A</v>
      </c>
      <c r="J29" s="123" t="e">
        <f t="shared" ref="J29:J40" si="7">VLOOKUP(H29,$H$47:$J$85,3,FALSE)</f>
        <v>#N/A</v>
      </c>
      <c r="K29" s="8" t="str">
        <f t="shared" si="0"/>
        <v xml:space="preserve"> </v>
      </c>
    </row>
    <row r="30" spans="1:11" ht="15.75" customHeight="1">
      <c r="A30" s="67"/>
      <c r="B30" s="69"/>
      <c r="C30" s="67"/>
      <c r="D30" s="67"/>
      <c r="E30" s="67"/>
      <c r="F30" s="13"/>
      <c r="G30" s="70"/>
      <c r="H30" s="64" t="e">
        <f>VLOOKUP(K30,Starterfeld!K:L,2,FALSE)</f>
        <v>#N/A</v>
      </c>
      <c r="I30" s="65" t="e">
        <f t="shared" si="6"/>
        <v>#N/A</v>
      </c>
      <c r="J30" s="123" t="e">
        <f t="shared" si="7"/>
        <v>#N/A</v>
      </c>
      <c r="K30" s="8" t="str">
        <f t="shared" si="0"/>
        <v xml:space="preserve"> </v>
      </c>
    </row>
    <row r="31" spans="1:11" ht="15.75" customHeight="1">
      <c r="A31" s="67"/>
      <c r="B31" s="69"/>
      <c r="C31" s="67"/>
      <c r="D31" s="67"/>
      <c r="E31" s="68"/>
      <c r="F31" s="13"/>
      <c r="G31" s="70"/>
      <c r="H31" s="64" t="e">
        <f>VLOOKUP(K31,Starterfeld!K:L,2,FALSE)</f>
        <v>#N/A</v>
      </c>
      <c r="I31" s="65" t="e">
        <f t="shared" si="6"/>
        <v>#N/A</v>
      </c>
      <c r="J31" s="123" t="e">
        <f t="shared" si="7"/>
        <v>#N/A</v>
      </c>
      <c r="K31" s="8" t="str">
        <f t="shared" si="0"/>
        <v xml:space="preserve"> </v>
      </c>
    </row>
    <row r="32" spans="1:11" ht="15.75" customHeight="1">
      <c r="A32" s="67"/>
      <c r="B32" s="69"/>
      <c r="C32" s="67"/>
      <c r="D32" s="67"/>
      <c r="E32" s="68"/>
      <c r="F32" s="13"/>
      <c r="G32" s="70"/>
      <c r="H32" s="64" t="e">
        <f>VLOOKUP(K32,Starterfeld!K:L,2,FALSE)</f>
        <v>#N/A</v>
      </c>
      <c r="I32" s="65" t="e">
        <f t="shared" si="6"/>
        <v>#N/A</v>
      </c>
      <c r="J32" s="123" t="e">
        <f t="shared" si="7"/>
        <v>#N/A</v>
      </c>
      <c r="K32" s="8" t="str">
        <f t="shared" si="0"/>
        <v xml:space="preserve"> </v>
      </c>
    </row>
    <row r="33" spans="1:15" ht="15.75" customHeight="1">
      <c r="A33" s="67"/>
      <c r="B33" s="69"/>
      <c r="C33" s="67"/>
      <c r="D33" s="67"/>
      <c r="E33" s="68"/>
      <c r="F33" s="13"/>
      <c r="G33" s="70"/>
      <c r="H33" s="64" t="e">
        <f>VLOOKUP(K33,Starterfeld!K:L,2,FALSE)</f>
        <v>#N/A</v>
      </c>
      <c r="I33" s="65" t="e">
        <f t="shared" si="6"/>
        <v>#N/A</v>
      </c>
      <c r="J33" s="123" t="e">
        <f t="shared" si="7"/>
        <v>#N/A</v>
      </c>
      <c r="K33" s="8" t="str">
        <f t="shared" si="0"/>
        <v xml:space="preserve"> </v>
      </c>
    </row>
    <row r="34" spans="1:15" ht="15.75" customHeight="1">
      <c r="A34" s="67"/>
      <c r="B34" s="69"/>
      <c r="C34" s="67"/>
      <c r="D34" s="67"/>
      <c r="E34" s="68"/>
      <c r="F34" s="13"/>
      <c r="G34" s="70"/>
      <c r="H34" s="64" t="e">
        <f>VLOOKUP(K34,Starterfeld!K:L,2,FALSE)</f>
        <v>#N/A</v>
      </c>
      <c r="I34" s="65" t="e">
        <f t="shared" si="6"/>
        <v>#N/A</v>
      </c>
      <c r="J34" s="123" t="e">
        <f t="shared" si="7"/>
        <v>#N/A</v>
      </c>
      <c r="K34" s="8" t="str">
        <f t="shared" si="0"/>
        <v xml:space="preserve"> </v>
      </c>
    </row>
    <row r="35" spans="1:15" ht="15.75" customHeight="1">
      <c r="A35" s="67"/>
      <c r="B35" s="69"/>
      <c r="C35" s="67"/>
      <c r="D35" s="67"/>
      <c r="E35" s="68"/>
      <c r="F35" s="13"/>
      <c r="G35" s="70"/>
      <c r="H35" s="64" t="e">
        <f>VLOOKUP(K35,Starterfeld!K:L,2,FALSE)</f>
        <v>#N/A</v>
      </c>
      <c r="I35" s="65" t="e">
        <f t="shared" si="6"/>
        <v>#N/A</v>
      </c>
      <c r="J35" s="123" t="e">
        <f t="shared" si="7"/>
        <v>#N/A</v>
      </c>
      <c r="K35" s="8" t="str">
        <f t="shared" si="0"/>
        <v xml:space="preserve"> </v>
      </c>
    </row>
    <row r="36" spans="1:15" ht="15.75" customHeight="1">
      <c r="A36" s="67"/>
      <c r="B36" s="69"/>
      <c r="C36" s="67"/>
      <c r="D36" s="67"/>
      <c r="E36" s="68"/>
      <c r="F36" s="13"/>
      <c r="G36" s="70"/>
      <c r="H36" s="64" t="e">
        <f>VLOOKUP(K36,Starterfeld!K:L,2,FALSE)</f>
        <v>#N/A</v>
      </c>
      <c r="I36" s="65" t="e">
        <f t="shared" si="6"/>
        <v>#N/A</v>
      </c>
      <c r="J36" s="123" t="e">
        <f t="shared" si="7"/>
        <v>#N/A</v>
      </c>
      <c r="K36" s="8" t="str">
        <f t="shared" si="0"/>
        <v xml:space="preserve"> </v>
      </c>
    </row>
    <row r="37" spans="1:15" ht="15.75" customHeight="1">
      <c r="A37" s="67"/>
      <c r="B37" s="69"/>
      <c r="C37" s="67"/>
      <c r="D37" s="67"/>
      <c r="E37" s="68"/>
      <c r="F37" s="13"/>
      <c r="G37" s="70"/>
      <c r="H37" s="64" t="e">
        <f>VLOOKUP(K37,Starterfeld!K:L,2,FALSE)</f>
        <v>#N/A</v>
      </c>
      <c r="I37" s="65" t="e">
        <f t="shared" si="6"/>
        <v>#N/A</v>
      </c>
      <c r="J37" s="123" t="e">
        <f t="shared" si="7"/>
        <v>#N/A</v>
      </c>
      <c r="K37" s="8" t="str">
        <f t="shared" si="0"/>
        <v xml:space="preserve"> </v>
      </c>
    </row>
    <row r="38" spans="1:15" ht="15.75" customHeight="1">
      <c r="A38" s="67"/>
      <c r="B38" s="69"/>
      <c r="C38" s="67"/>
      <c r="D38" s="67"/>
      <c r="E38" s="68"/>
      <c r="F38" s="13"/>
      <c r="G38" s="70"/>
      <c r="H38" s="64" t="e">
        <f>VLOOKUP(K38,Starterfeld!K:L,2,FALSE)</f>
        <v>#N/A</v>
      </c>
      <c r="I38" s="65" t="e">
        <f t="shared" si="6"/>
        <v>#N/A</v>
      </c>
      <c r="J38" s="123" t="e">
        <f t="shared" si="7"/>
        <v>#N/A</v>
      </c>
      <c r="K38" s="8" t="str">
        <f t="shared" si="0"/>
        <v xml:space="preserve"> </v>
      </c>
    </row>
    <row r="39" spans="1:15" ht="15.75" customHeight="1">
      <c r="A39" s="67"/>
      <c r="B39" s="69"/>
      <c r="C39" s="67"/>
      <c r="D39" s="67"/>
      <c r="E39" s="68"/>
      <c r="F39" s="13"/>
      <c r="G39" s="70"/>
      <c r="H39" s="64" t="e">
        <f>VLOOKUP(K39,Starterfeld!K:L,2,FALSE)</f>
        <v>#N/A</v>
      </c>
      <c r="I39" s="65" t="e">
        <f t="shared" si="6"/>
        <v>#N/A</v>
      </c>
      <c r="J39" s="123" t="e">
        <f t="shared" si="7"/>
        <v>#N/A</v>
      </c>
      <c r="K39" s="8" t="str">
        <f t="shared" si="0"/>
        <v xml:space="preserve"> </v>
      </c>
    </row>
    <row r="40" spans="1:15" ht="15.75" customHeight="1">
      <c r="A40" s="67"/>
      <c r="B40" s="69"/>
      <c r="C40" s="67"/>
      <c r="D40" s="67"/>
      <c r="E40" s="68"/>
      <c r="F40" s="13"/>
      <c r="G40" s="70"/>
      <c r="H40" s="64" t="e">
        <f>VLOOKUP(K40,Starterfeld!K:L,2,FALSE)</f>
        <v>#N/A</v>
      </c>
      <c r="I40" s="65" t="e">
        <f t="shared" si="6"/>
        <v>#N/A</v>
      </c>
      <c r="J40" s="123" t="e">
        <f t="shared" si="7"/>
        <v>#N/A</v>
      </c>
      <c r="K40" s="8" t="str">
        <f t="shared" si="0"/>
        <v xml:space="preserve"> </v>
      </c>
    </row>
    <row r="41" spans="1:15" ht="15.75" customHeight="1">
      <c r="H41" s="2"/>
      <c r="I41" s="2"/>
    </row>
    <row r="42" spans="1:15" ht="15.75" customHeight="1">
      <c r="G42" s="71">
        <f>COUNTA($G$2:G41)</f>
        <v>20</v>
      </c>
      <c r="H42" s="2"/>
      <c r="I42" s="2"/>
    </row>
    <row r="43" spans="1:15" ht="15.75" customHeight="1">
      <c r="H43" s="2"/>
      <c r="I43" s="2"/>
    </row>
    <row r="44" spans="1:15" ht="15.75" customHeight="1">
      <c r="H44" s="2"/>
      <c r="I44" s="2"/>
    </row>
    <row r="45" spans="1:15" ht="15.75" customHeight="1">
      <c r="A45" s="1">
        <v>45116</v>
      </c>
      <c r="H45" s="2"/>
      <c r="I45" s="2"/>
      <c r="L45" s="72"/>
    </row>
    <row r="46" spans="1:15" ht="15.75" customHeight="1">
      <c r="A46" s="71" t="s">
        <v>375</v>
      </c>
      <c r="C46" s="73"/>
      <c r="H46" s="74" t="s">
        <v>376</v>
      </c>
      <c r="I46" s="74" t="s">
        <v>1</v>
      </c>
      <c r="L46" s="3"/>
    </row>
    <row r="47" spans="1:15" ht="15.75" customHeight="1">
      <c r="A47" s="4" t="s">
        <v>2</v>
      </c>
      <c r="B47" s="3" t="s">
        <v>3</v>
      </c>
      <c r="C47" s="3" t="s">
        <v>4</v>
      </c>
      <c r="D47" s="3" t="s">
        <v>5</v>
      </c>
      <c r="G47" s="74" t="s">
        <v>377</v>
      </c>
      <c r="H47" s="2"/>
      <c r="I47" s="2" t="s">
        <v>4</v>
      </c>
      <c r="L47" s="3"/>
      <c r="M47" s="116"/>
      <c r="N47" s="3"/>
      <c r="O47" s="3"/>
    </row>
    <row r="48" spans="1:15" ht="15.75" customHeight="1">
      <c r="A48" s="4">
        <v>1</v>
      </c>
      <c r="B48" s="3" t="s">
        <v>399</v>
      </c>
      <c r="C48" s="75" t="s">
        <v>400</v>
      </c>
      <c r="D48" t="s">
        <v>401</v>
      </c>
      <c r="F48" s="112">
        <v>1.4004629629629629E-3</v>
      </c>
      <c r="G48" s="4">
        <f t="shared" ref="G48:G67" si="8">A48</f>
        <v>1</v>
      </c>
      <c r="H48" s="74">
        <v>123</v>
      </c>
      <c r="I48" s="86">
        <f>SUM($F$48:F48)</f>
        <v>1.4004629629629629E-3</v>
      </c>
      <c r="J48" s="113">
        <f>G48</f>
        <v>1</v>
      </c>
      <c r="L48" s="3"/>
      <c r="M48" s="116"/>
      <c r="O48" s="3"/>
    </row>
    <row r="49" spans="1:15" ht="15.75" customHeight="1">
      <c r="A49" s="4">
        <v>2</v>
      </c>
      <c r="B49" s="3" t="s">
        <v>402</v>
      </c>
      <c r="C49" s="75" t="s">
        <v>400</v>
      </c>
      <c r="D49" t="s">
        <v>401</v>
      </c>
      <c r="F49" s="112">
        <v>4.6296296296296294E-5</v>
      </c>
      <c r="G49" s="4">
        <f t="shared" si="8"/>
        <v>2</v>
      </c>
      <c r="H49" s="74">
        <v>900</v>
      </c>
      <c r="I49" s="86">
        <f>SUM($F$48:F49)</f>
        <v>1.4467592592592592E-3</v>
      </c>
      <c r="J49" s="113">
        <f t="shared" ref="J49:J67" si="9">G49</f>
        <v>2</v>
      </c>
      <c r="L49" s="3"/>
      <c r="M49" s="116"/>
      <c r="O49" s="3"/>
    </row>
    <row r="50" spans="1:15" ht="15.75" customHeight="1">
      <c r="A50" s="4">
        <v>3</v>
      </c>
      <c r="B50" s="3" t="s">
        <v>403</v>
      </c>
      <c r="C50" s="75" t="s">
        <v>400</v>
      </c>
      <c r="D50" t="s">
        <v>401</v>
      </c>
      <c r="F50" s="112">
        <v>1.1574074074074073E-5</v>
      </c>
      <c r="G50" s="4">
        <f t="shared" si="8"/>
        <v>3</v>
      </c>
      <c r="H50" s="74">
        <v>118</v>
      </c>
      <c r="I50" s="86">
        <f>SUM($F$48:F50)</f>
        <v>1.4583333333333332E-3</v>
      </c>
      <c r="J50" s="113">
        <f t="shared" si="9"/>
        <v>3</v>
      </c>
      <c r="L50" s="3"/>
      <c r="M50" s="116"/>
      <c r="O50" s="3"/>
    </row>
    <row r="51" spans="1:15" ht="15.75" customHeight="1">
      <c r="A51" s="4">
        <v>4</v>
      </c>
      <c r="B51" s="3" t="s">
        <v>404</v>
      </c>
      <c r="C51" s="75" t="s">
        <v>400</v>
      </c>
      <c r="D51" t="s">
        <v>401</v>
      </c>
      <c r="F51" s="112">
        <v>1.1574074074074073E-4</v>
      </c>
      <c r="G51" s="4">
        <f t="shared" si="8"/>
        <v>4</v>
      </c>
      <c r="H51" s="74">
        <v>103</v>
      </c>
      <c r="I51" s="86">
        <f>SUM($F$48:F51)</f>
        <v>1.5740740740740739E-3</v>
      </c>
      <c r="J51" s="113">
        <f t="shared" si="9"/>
        <v>4</v>
      </c>
      <c r="L51" s="3"/>
      <c r="M51" s="116"/>
      <c r="O51" s="3"/>
    </row>
    <row r="52" spans="1:15" ht="15.75" customHeight="1">
      <c r="A52" s="4">
        <v>5</v>
      </c>
      <c r="B52" s="3" t="s">
        <v>405</v>
      </c>
      <c r="C52" s="75" t="s">
        <v>400</v>
      </c>
      <c r="D52" t="s">
        <v>401</v>
      </c>
      <c r="F52" s="112">
        <v>4.6296296296296294E-5</v>
      </c>
      <c r="G52" s="4">
        <f t="shared" si="8"/>
        <v>5</v>
      </c>
      <c r="H52" s="74">
        <v>101</v>
      </c>
      <c r="I52" s="86">
        <f>SUM($F$48:F52)</f>
        <v>1.6203703703703701E-3</v>
      </c>
      <c r="J52" s="113">
        <f t="shared" si="9"/>
        <v>5</v>
      </c>
      <c r="L52" s="3"/>
      <c r="M52" s="116"/>
      <c r="O52" s="3"/>
    </row>
    <row r="53" spans="1:15" ht="15.75" customHeight="1">
      <c r="A53" s="4">
        <v>6</v>
      </c>
      <c r="B53" s="3" t="s">
        <v>406</v>
      </c>
      <c r="C53" s="75" t="s">
        <v>400</v>
      </c>
      <c r="D53" t="s">
        <v>401</v>
      </c>
      <c r="F53" s="112">
        <v>2.3148148148148147E-5</v>
      </c>
      <c r="G53" s="4">
        <f t="shared" si="8"/>
        <v>6</v>
      </c>
      <c r="H53" s="74">
        <v>111</v>
      </c>
      <c r="I53" s="86">
        <f>SUM($F$48:F53)</f>
        <v>1.6435185185185183E-3</v>
      </c>
      <c r="J53" s="113">
        <f t="shared" si="9"/>
        <v>6</v>
      </c>
      <c r="L53" s="3"/>
      <c r="M53" s="116"/>
      <c r="O53" s="3"/>
    </row>
    <row r="54" spans="1:15" ht="15.75" customHeight="1">
      <c r="A54" s="4">
        <v>7</v>
      </c>
      <c r="B54" s="3" t="s">
        <v>407</v>
      </c>
      <c r="C54" s="75" t="s">
        <v>400</v>
      </c>
      <c r="D54" t="s">
        <v>401</v>
      </c>
      <c r="F54" s="112">
        <v>1.1574074074074073E-5</v>
      </c>
      <c r="G54" s="4">
        <f t="shared" si="8"/>
        <v>7</v>
      </c>
      <c r="H54" s="74">
        <v>110</v>
      </c>
      <c r="I54" s="86">
        <f>SUM($F$48:F54)</f>
        <v>1.6550925925925923E-3</v>
      </c>
      <c r="J54" s="113">
        <f t="shared" si="9"/>
        <v>7</v>
      </c>
      <c r="L54" s="3"/>
      <c r="M54" s="116"/>
      <c r="O54" s="3"/>
    </row>
    <row r="55" spans="1:15" ht="15.75" customHeight="1">
      <c r="A55" s="4">
        <v>8</v>
      </c>
      <c r="B55" s="3" t="s">
        <v>408</v>
      </c>
      <c r="C55" s="75" t="s">
        <v>400</v>
      </c>
      <c r="D55" t="s">
        <v>401</v>
      </c>
      <c r="F55" s="112">
        <v>2.3148148148148147E-5</v>
      </c>
      <c r="G55" s="4">
        <f t="shared" si="8"/>
        <v>8</v>
      </c>
      <c r="H55" s="74">
        <v>121</v>
      </c>
      <c r="I55" s="86">
        <f>SUM($F$48:F55)</f>
        <v>1.6782407407407406E-3</v>
      </c>
      <c r="J55" s="113">
        <f t="shared" si="9"/>
        <v>8</v>
      </c>
      <c r="L55" s="3"/>
      <c r="M55" s="116"/>
      <c r="O55" s="3"/>
    </row>
    <row r="56" spans="1:15" ht="15.75" customHeight="1">
      <c r="A56" s="4">
        <v>9</v>
      </c>
      <c r="B56" s="3" t="s">
        <v>409</v>
      </c>
      <c r="C56" s="75" t="s">
        <v>400</v>
      </c>
      <c r="D56" t="s">
        <v>401</v>
      </c>
      <c r="F56" s="112">
        <v>1.1574074074074073E-5</v>
      </c>
      <c r="G56" s="4">
        <f t="shared" si="8"/>
        <v>9</v>
      </c>
      <c r="H56" s="74">
        <v>116</v>
      </c>
      <c r="I56" s="86">
        <f>SUM($F$48:F56)</f>
        <v>1.6898148148148146E-3</v>
      </c>
      <c r="J56" s="113">
        <f t="shared" si="9"/>
        <v>9</v>
      </c>
      <c r="L56" s="3"/>
      <c r="M56" s="116"/>
      <c r="O56" s="3"/>
    </row>
    <row r="57" spans="1:15" ht="15.75" customHeight="1">
      <c r="A57" s="4">
        <v>10</v>
      </c>
      <c r="B57" s="3" t="s">
        <v>410</v>
      </c>
      <c r="C57" s="75" t="s">
        <v>400</v>
      </c>
      <c r="D57" t="s">
        <v>401</v>
      </c>
      <c r="F57" s="112">
        <v>1.1574074074074073E-5</v>
      </c>
      <c r="G57" s="4">
        <f t="shared" si="8"/>
        <v>10</v>
      </c>
      <c r="H57" s="74">
        <v>122</v>
      </c>
      <c r="I57" s="86">
        <f>SUM($F$48:F57)</f>
        <v>1.7013888888888886E-3</v>
      </c>
      <c r="J57" s="113">
        <f t="shared" si="9"/>
        <v>10</v>
      </c>
      <c r="L57" s="3"/>
      <c r="M57" s="116"/>
      <c r="O57" s="3"/>
    </row>
    <row r="58" spans="1:15" ht="15.75" customHeight="1">
      <c r="A58" s="4">
        <v>11</v>
      </c>
      <c r="B58" s="3" t="s">
        <v>411</v>
      </c>
      <c r="C58" s="75" t="s">
        <v>400</v>
      </c>
      <c r="D58" t="s">
        <v>401</v>
      </c>
      <c r="F58" s="112">
        <v>1.1574074074074073E-5</v>
      </c>
      <c r="G58" s="4">
        <f t="shared" si="8"/>
        <v>11</v>
      </c>
      <c r="H58" s="74">
        <v>120</v>
      </c>
      <c r="I58" s="86">
        <f>SUM($F$48:F58)</f>
        <v>1.7129629629629626E-3</v>
      </c>
      <c r="J58" s="113">
        <f t="shared" si="9"/>
        <v>11</v>
      </c>
      <c r="L58" s="3"/>
      <c r="M58" s="116"/>
      <c r="O58" s="3"/>
    </row>
    <row r="59" spans="1:15" ht="15.75" customHeight="1">
      <c r="A59" s="4">
        <v>12</v>
      </c>
      <c r="B59" s="3" t="s">
        <v>412</v>
      </c>
      <c r="C59" s="75" t="s">
        <v>400</v>
      </c>
      <c r="D59" t="s">
        <v>401</v>
      </c>
      <c r="F59" s="112">
        <v>1.1574074074074073E-5</v>
      </c>
      <c r="G59" s="4">
        <f t="shared" si="8"/>
        <v>12</v>
      </c>
      <c r="H59" s="74">
        <v>115</v>
      </c>
      <c r="I59" s="86">
        <f>SUM($F$48:F59)</f>
        <v>1.7245370370370366E-3</v>
      </c>
      <c r="J59" s="113">
        <f t="shared" si="9"/>
        <v>12</v>
      </c>
      <c r="L59" s="3"/>
      <c r="M59" s="116"/>
      <c r="O59" s="3"/>
    </row>
    <row r="60" spans="1:15" ht="15.75" customHeight="1">
      <c r="A60" s="4">
        <v>13</v>
      </c>
      <c r="B60" s="3" t="s">
        <v>413</v>
      </c>
      <c r="C60" s="75" t="s">
        <v>400</v>
      </c>
      <c r="D60" t="s">
        <v>401</v>
      </c>
      <c r="F60" s="112">
        <v>3.4722222222222222E-5</v>
      </c>
      <c r="G60" s="4">
        <f t="shared" si="8"/>
        <v>13</v>
      </c>
      <c r="H60" s="74">
        <v>114</v>
      </c>
      <c r="I60" s="86">
        <f>SUM($F$48:F60)</f>
        <v>1.7592592592592588E-3</v>
      </c>
      <c r="J60" s="113">
        <f t="shared" si="9"/>
        <v>13</v>
      </c>
      <c r="L60" s="3"/>
      <c r="M60" s="116"/>
      <c r="O60" s="3"/>
    </row>
    <row r="61" spans="1:15" ht="15.75" customHeight="1">
      <c r="A61" s="4">
        <v>14</v>
      </c>
      <c r="B61" s="3" t="s">
        <v>414</v>
      </c>
      <c r="C61" s="75" t="s">
        <v>400</v>
      </c>
      <c r="D61" t="s">
        <v>401</v>
      </c>
      <c r="F61" s="112">
        <v>1.1574074074074073E-5</v>
      </c>
      <c r="G61" s="4">
        <f t="shared" si="8"/>
        <v>14</v>
      </c>
      <c r="H61" s="74">
        <v>206</v>
      </c>
      <c r="I61" s="86">
        <f>SUM($F$48:F61)</f>
        <v>1.7708333333333328E-3</v>
      </c>
      <c r="J61" s="113">
        <f t="shared" si="9"/>
        <v>14</v>
      </c>
      <c r="L61" s="3"/>
      <c r="M61" s="116"/>
      <c r="O61" s="3"/>
    </row>
    <row r="62" spans="1:15" ht="15.75" customHeight="1">
      <c r="A62" s="4">
        <v>15</v>
      </c>
      <c r="B62" s="3" t="s">
        <v>415</v>
      </c>
      <c r="C62" s="75" t="s">
        <v>400</v>
      </c>
      <c r="D62" t="s">
        <v>401</v>
      </c>
      <c r="F62" s="112">
        <v>1.7361111111111112E-4</v>
      </c>
      <c r="G62" s="4">
        <f t="shared" si="8"/>
        <v>15</v>
      </c>
      <c r="H62" s="74">
        <v>104</v>
      </c>
      <c r="I62" s="86">
        <f>SUM($F$48:F62)</f>
        <v>1.944444444444444E-3</v>
      </c>
      <c r="J62" s="113">
        <f t="shared" si="9"/>
        <v>15</v>
      </c>
      <c r="L62" s="3"/>
      <c r="M62" s="116"/>
      <c r="O62" s="3"/>
    </row>
    <row r="63" spans="1:15" ht="15.75" customHeight="1">
      <c r="A63" s="4">
        <v>16</v>
      </c>
      <c r="B63" s="3" t="s">
        <v>416</v>
      </c>
      <c r="C63" s="75" t="s">
        <v>400</v>
      </c>
      <c r="D63" t="s">
        <v>401</v>
      </c>
      <c r="F63" s="112">
        <v>2.3148148148148147E-5</v>
      </c>
      <c r="G63" s="4">
        <f t="shared" si="8"/>
        <v>16</v>
      </c>
      <c r="H63" s="74">
        <v>105</v>
      </c>
      <c r="I63" s="86">
        <f>SUM($F$48:F63)</f>
        <v>1.967592592592592E-3</v>
      </c>
      <c r="J63" s="113">
        <f t="shared" si="9"/>
        <v>16</v>
      </c>
      <c r="L63" s="3"/>
      <c r="M63" s="116"/>
      <c r="O63" s="3"/>
    </row>
    <row r="64" spans="1:15" ht="15.75" customHeight="1">
      <c r="A64" s="4">
        <v>17</v>
      </c>
      <c r="B64" s="3" t="s">
        <v>403</v>
      </c>
      <c r="C64" s="75" t="s">
        <v>400</v>
      </c>
      <c r="D64" t="s">
        <v>401</v>
      </c>
      <c r="F64" s="112">
        <v>1.1574074074074073E-5</v>
      </c>
      <c r="G64" s="4">
        <f t="shared" si="8"/>
        <v>17</v>
      </c>
      <c r="H64" s="74">
        <v>904</v>
      </c>
      <c r="I64" s="86">
        <f>SUM($F$48:F64)</f>
        <v>1.979166666666666E-3</v>
      </c>
      <c r="J64" s="113">
        <f t="shared" si="9"/>
        <v>17</v>
      </c>
      <c r="L64" s="3"/>
      <c r="M64" s="116"/>
      <c r="O64" s="3"/>
    </row>
    <row r="65" spans="1:15" ht="15.75" customHeight="1">
      <c r="A65" s="4">
        <v>18</v>
      </c>
      <c r="B65" s="3" t="s">
        <v>417</v>
      </c>
      <c r="C65" s="75" t="s">
        <v>400</v>
      </c>
      <c r="D65" t="s">
        <v>401</v>
      </c>
      <c r="F65" s="112">
        <v>4.6296296296296294E-5</v>
      </c>
      <c r="G65" s="4">
        <f t="shared" si="8"/>
        <v>18</v>
      </c>
      <c r="H65" s="74">
        <v>100</v>
      </c>
      <c r="I65" s="86">
        <f>SUM($F$48:F65)</f>
        <v>2.0254629629629624E-3</v>
      </c>
      <c r="J65" s="113">
        <f t="shared" si="9"/>
        <v>18</v>
      </c>
      <c r="L65" s="3"/>
      <c r="M65" s="116"/>
      <c r="O65" s="3"/>
    </row>
    <row r="66" spans="1:15" ht="15.75" customHeight="1">
      <c r="A66" s="4">
        <v>19</v>
      </c>
      <c r="B66" s="3" t="s">
        <v>418</v>
      </c>
      <c r="C66" s="75" t="s">
        <v>400</v>
      </c>
      <c r="D66" t="s">
        <v>401</v>
      </c>
      <c r="F66" s="112">
        <v>2.8935185185185189E-4</v>
      </c>
      <c r="G66" s="4">
        <f t="shared" si="8"/>
        <v>19</v>
      </c>
      <c r="H66" s="74">
        <v>119</v>
      </c>
      <c r="I66" s="86">
        <f>SUM($F$48:F66)</f>
        <v>2.3148148148148143E-3</v>
      </c>
      <c r="J66" s="113">
        <f t="shared" si="9"/>
        <v>19</v>
      </c>
      <c r="L66" s="3"/>
      <c r="M66" s="116"/>
      <c r="O66" s="3"/>
    </row>
    <row r="67" spans="1:15" ht="15.75" customHeight="1">
      <c r="A67" s="4">
        <v>20</v>
      </c>
      <c r="B67" s="3" t="s">
        <v>419</v>
      </c>
      <c r="C67" s="75" t="s">
        <v>400</v>
      </c>
      <c r="D67" t="s">
        <v>401</v>
      </c>
      <c r="F67" s="112">
        <v>8.1018518518518516E-5</v>
      </c>
      <c r="G67" s="4">
        <f t="shared" si="8"/>
        <v>20</v>
      </c>
      <c r="H67" s="74">
        <v>108</v>
      </c>
      <c r="I67" s="86">
        <f>SUM($F$48:F67)</f>
        <v>2.3958333333333327E-3</v>
      </c>
      <c r="J67" s="113">
        <f t="shared" si="9"/>
        <v>20</v>
      </c>
      <c r="L67" s="3"/>
      <c r="M67" s="116"/>
      <c r="O67" s="3"/>
    </row>
    <row r="68" spans="1:15" ht="15.75" customHeight="1">
      <c r="H68" s="2"/>
      <c r="I68" s="2"/>
    </row>
    <row r="69" spans="1:15" ht="15.75" customHeight="1">
      <c r="H69" s="2"/>
      <c r="I69" s="2"/>
    </row>
    <row r="70" spans="1:15" ht="15.75" customHeight="1">
      <c r="H70" s="2"/>
      <c r="I70" s="2"/>
    </row>
    <row r="71" spans="1:15" ht="15.75" customHeight="1">
      <c r="H71" s="2"/>
      <c r="I71" s="2"/>
    </row>
    <row r="72" spans="1:15" ht="15.75" customHeight="1">
      <c r="H72" s="2"/>
      <c r="I72" s="2"/>
    </row>
    <row r="73" spans="1:15" ht="15.75" customHeight="1">
      <c r="H73" s="2"/>
      <c r="I73" s="2"/>
    </row>
    <row r="74" spans="1:15" ht="15.75" customHeight="1">
      <c r="H74" s="2"/>
      <c r="I74" s="2"/>
    </row>
    <row r="75" spans="1:15" ht="15.75" customHeight="1">
      <c r="H75" s="2"/>
      <c r="I75" s="2"/>
    </row>
    <row r="76" spans="1:15" ht="15.75" customHeight="1">
      <c r="H76" s="2"/>
      <c r="I76" s="2"/>
    </row>
    <row r="77" spans="1:15" ht="15.75" customHeight="1">
      <c r="H77" s="2"/>
      <c r="I77" s="2"/>
    </row>
    <row r="78" spans="1:15" ht="15.75" customHeight="1">
      <c r="H78" s="2"/>
      <c r="I78" s="2"/>
    </row>
    <row r="79" spans="1:15" ht="15.75" customHeight="1">
      <c r="H79" s="2"/>
      <c r="I79" s="2"/>
    </row>
    <row r="80" spans="1:15" ht="15.75" customHeight="1">
      <c r="H80" s="2"/>
      <c r="I80" s="2"/>
    </row>
    <row r="81" spans="8:9" ht="15.75" customHeight="1">
      <c r="H81" s="2"/>
      <c r="I81" s="2"/>
    </row>
    <row r="82" spans="8:9" ht="15.75" customHeight="1">
      <c r="H82" s="2"/>
      <c r="I82" s="2"/>
    </row>
    <row r="83" spans="8:9" ht="15.75" customHeight="1">
      <c r="H83" s="2"/>
      <c r="I83" s="2"/>
    </row>
    <row r="84" spans="8:9" ht="15.75" customHeight="1">
      <c r="H84" s="2"/>
      <c r="I84" s="2"/>
    </row>
    <row r="85" spans="8:9" ht="15.75" customHeight="1">
      <c r="H85" s="2"/>
      <c r="I85" s="2"/>
    </row>
    <row r="86" spans="8:9" ht="15.75" customHeight="1">
      <c r="H86" s="2"/>
      <c r="I86" s="2"/>
    </row>
    <row r="87" spans="8:9" ht="15.75" customHeight="1">
      <c r="H87" s="2"/>
      <c r="I87" s="2"/>
    </row>
    <row r="88" spans="8:9" ht="15.75" customHeight="1">
      <c r="H88" s="2"/>
      <c r="I88" s="2"/>
    </row>
    <row r="89" spans="8:9" ht="15.75" customHeight="1">
      <c r="H89" s="2"/>
      <c r="I89" s="2"/>
    </row>
    <row r="90" spans="8:9" ht="15.75" customHeight="1">
      <c r="H90" s="2"/>
      <c r="I90" s="2"/>
    </row>
    <row r="91" spans="8:9" ht="15.75" customHeight="1">
      <c r="H91" s="2"/>
      <c r="I91" s="2"/>
    </row>
    <row r="92" spans="8:9" ht="15.75" customHeight="1">
      <c r="H92" s="2"/>
      <c r="I92" s="2"/>
    </row>
    <row r="93" spans="8:9" ht="15.75" customHeight="1">
      <c r="H93" s="2"/>
      <c r="I93" s="2"/>
    </row>
    <row r="94" spans="8:9" ht="15.75" customHeight="1">
      <c r="H94" s="2"/>
      <c r="I94" s="2"/>
    </row>
    <row r="95" spans="8:9" ht="15.75" customHeight="1">
      <c r="H95" s="2"/>
      <c r="I95" s="2"/>
    </row>
    <row r="96" spans="8:9" ht="15.75" customHeight="1">
      <c r="H96" s="2"/>
      <c r="I96" s="2"/>
    </row>
    <row r="97" spans="8:9" ht="15.75" customHeight="1">
      <c r="H97" s="2"/>
      <c r="I97" s="2"/>
    </row>
    <row r="98" spans="8:9" ht="15.75" customHeight="1">
      <c r="H98" s="2"/>
      <c r="I98" s="2"/>
    </row>
    <row r="99" spans="8:9" ht="15.75" customHeight="1">
      <c r="H99" s="2"/>
      <c r="I99" s="2"/>
    </row>
    <row r="100" spans="8:9" ht="15.75" customHeight="1">
      <c r="H100" s="2"/>
      <c r="I100" s="2"/>
    </row>
    <row r="101" spans="8:9" ht="15.75" customHeight="1">
      <c r="H101" s="2"/>
      <c r="I101" s="2"/>
    </row>
    <row r="102" spans="8:9" ht="15.75" customHeight="1">
      <c r="H102" s="2"/>
      <c r="I102" s="2"/>
    </row>
    <row r="103" spans="8:9" ht="15.75" customHeight="1">
      <c r="H103" s="2"/>
      <c r="I103" s="2"/>
    </row>
    <row r="104" spans="8:9" ht="15.75" customHeight="1">
      <c r="H104" s="2"/>
      <c r="I104" s="2"/>
    </row>
    <row r="105" spans="8:9" ht="15.75" customHeight="1">
      <c r="H105" s="2"/>
      <c r="I105" s="2"/>
    </row>
    <row r="106" spans="8:9" ht="15.75" customHeight="1">
      <c r="H106" s="2"/>
      <c r="I106" s="2"/>
    </row>
    <row r="107" spans="8:9" ht="15.75" customHeight="1">
      <c r="H107" s="2"/>
      <c r="I107" s="2"/>
    </row>
    <row r="108" spans="8:9" ht="15.75" customHeight="1">
      <c r="H108" s="2"/>
      <c r="I108" s="2"/>
    </row>
    <row r="109" spans="8:9" ht="15.75" customHeight="1">
      <c r="H109" s="2"/>
      <c r="I109" s="2"/>
    </row>
    <row r="110" spans="8:9" ht="15.75" customHeight="1">
      <c r="H110" s="2"/>
      <c r="I110" s="2"/>
    </row>
    <row r="111" spans="8:9" ht="15.75" customHeight="1">
      <c r="H111" s="2"/>
      <c r="I111" s="2"/>
    </row>
    <row r="112" spans="8:9" ht="15.75" customHeight="1">
      <c r="H112" s="2"/>
      <c r="I112" s="2"/>
    </row>
    <row r="113" spans="8:9" ht="15.75" customHeight="1">
      <c r="H113" s="2"/>
      <c r="I113" s="2"/>
    </row>
    <row r="114" spans="8:9" ht="15.75" customHeight="1">
      <c r="H114" s="2"/>
      <c r="I114" s="2"/>
    </row>
    <row r="115" spans="8:9" ht="15.75" customHeight="1">
      <c r="H115" s="2"/>
      <c r="I115" s="2"/>
    </row>
    <row r="116" spans="8:9" ht="15.75" customHeight="1">
      <c r="H116" s="2"/>
      <c r="I116" s="2"/>
    </row>
    <row r="117" spans="8:9" ht="15.75" customHeight="1">
      <c r="H117" s="2"/>
      <c r="I117" s="2"/>
    </row>
    <row r="118" spans="8:9" ht="15.75" customHeight="1">
      <c r="H118" s="2"/>
      <c r="I118" s="2"/>
    </row>
    <row r="119" spans="8:9" ht="15.75" customHeight="1">
      <c r="H119" s="2"/>
      <c r="I119" s="2"/>
    </row>
    <row r="120" spans="8:9" ht="15.75" customHeight="1">
      <c r="H120" s="2"/>
      <c r="I120" s="2"/>
    </row>
    <row r="121" spans="8:9" ht="15.75" customHeight="1">
      <c r="H121" s="2"/>
      <c r="I121" s="2"/>
    </row>
    <row r="122" spans="8:9" ht="15.75" customHeight="1">
      <c r="H122" s="2"/>
      <c r="I122" s="2"/>
    </row>
    <row r="123" spans="8:9" ht="15.75" customHeight="1">
      <c r="H123" s="2"/>
      <c r="I123" s="2"/>
    </row>
    <row r="124" spans="8:9" ht="15.75" customHeight="1">
      <c r="H124" s="2"/>
      <c r="I124" s="2"/>
    </row>
    <row r="125" spans="8:9" ht="15.75" customHeight="1">
      <c r="H125" s="2"/>
      <c r="I125" s="2"/>
    </row>
    <row r="126" spans="8:9" ht="15.75" customHeight="1">
      <c r="H126" s="2"/>
      <c r="I126" s="2"/>
    </row>
    <row r="127" spans="8:9" ht="15.75" customHeight="1">
      <c r="H127" s="2"/>
      <c r="I127" s="2"/>
    </row>
    <row r="128" spans="8:9" ht="15.75" customHeight="1">
      <c r="H128" s="2"/>
      <c r="I128" s="2"/>
    </row>
    <row r="129" spans="8:9" ht="15.75" customHeight="1">
      <c r="H129" s="2"/>
      <c r="I129" s="2"/>
    </row>
    <row r="130" spans="8:9" ht="15.75" customHeight="1">
      <c r="H130" s="2"/>
      <c r="I130" s="2"/>
    </row>
    <row r="131" spans="8:9" ht="15.75" customHeight="1">
      <c r="H131" s="2"/>
      <c r="I131" s="2"/>
    </row>
    <row r="132" spans="8:9" ht="15.75" customHeight="1">
      <c r="H132" s="2"/>
      <c r="I132" s="2"/>
    </row>
    <row r="133" spans="8:9" ht="15.75" customHeight="1">
      <c r="H133" s="2"/>
      <c r="I133" s="2"/>
    </row>
    <row r="134" spans="8:9" ht="15.75" customHeight="1">
      <c r="H134" s="2"/>
      <c r="I134" s="2"/>
    </row>
    <row r="135" spans="8:9" ht="15.75" customHeight="1">
      <c r="H135" s="2"/>
      <c r="I135" s="2"/>
    </row>
    <row r="136" spans="8:9" ht="15.75" customHeight="1">
      <c r="H136" s="2"/>
      <c r="I136" s="2"/>
    </row>
    <row r="137" spans="8:9" ht="15.75" customHeight="1">
      <c r="H137" s="2"/>
      <c r="I137" s="2"/>
    </row>
    <row r="138" spans="8:9" ht="15.75" customHeight="1">
      <c r="H138" s="2"/>
      <c r="I138" s="2"/>
    </row>
    <row r="139" spans="8:9" ht="15.75" customHeight="1">
      <c r="H139" s="2"/>
      <c r="I139" s="2"/>
    </row>
    <row r="140" spans="8:9" ht="15.75" customHeight="1">
      <c r="H140" s="2"/>
      <c r="I140" s="2"/>
    </row>
    <row r="141" spans="8:9" ht="15.75" customHeight="1">
      <c r="H141" s="2"/>
      <c r="I141" s="2"/>
    </row>
    <row r="142" spans="8:9" ht="15.75" customHeight="1">
      <c r="H142" s="2"/>
      <c r="I142" s="2"/>
    </row>
    <row r="143" spans="8:9" ht="15.75" customHeight="1">
      <c r="H143" s="2"/>
      <c r="I143" s="2"/>
    </row>
    <row r="144" spans="8:9" ht="15.75" customHeight="1">
      <c r="H144" s="2"/>
      <c r="I144" s="2"/>
    </row>
    <row r="145" spans="8:9" ht="15.75" customHeight="1">
      <c r="H145" s="2"/>
      <c r="I145" s="2"/>
    </row>
    <row r="146" spans="8:9" ht="15.75" customHeight="1">
      <c r="H146" s="2"/>
      <c r="I146" s="2"/>
    </row>
    <row r="147" spans="8:9" ht="15.75" customHeight="1">
      <c r="H147" s="2"/>
      <c r="I147" s="2"/>
    </row>
    <row r="148" spans="8:9" ht="15.75" customHeight="1">
      <c r="H148" s="2"/>
      <c r="I148" s="2"/>
    </row>
    <row r="149" spans="8:9" ht="15.75" customHeight="1">
      <c r="H149" s="2"/>
      <c r="I149" s="2"/>
    </row>
    <row r="150" spans="8:9" ht="15.75" customHeight="1">
      <c r="H150" s="2"/>
      <c r="I150" s="2"/>
    </row>
    <row r="151" spans="8:9" ht="15.75" customHeight="1">
      <c r="H151" s="2"/>
      <c r="I151" s="2"/>
    </row>
    <row r="152" spans="8:9" ht="15.75" customHeight="1">
      <c r="H152" s="2"/>
      <c r="I152" s="2"/>
    </row>
    <row r="153" spans="8:9" ht="15.75" customHeight="1">
      <c r="H153" s="2"/>
      <c r="I153" s="2"/>
    </row>
    <row r="154" spans="8:9" ht="15.75" customHeight="1">
      <c r="H154" s="2"/>
      <c r="I154" s="2"/>
    </row>
    <row r="155" spans="8:9" ht="15.75" customHeight="1">
      <c r="H155" s="2"/>
      <c r="I155" s="2"/>
    </row>
    <row r="156" spans="8:9" ht="15.75" customHeight="1">
      <c r="H156" s="2"/>
      <c r="I156" s="2"/>
    </row>
    <row r="157" spans="8:9" ht="15.75" customHeight="1">
      <c r="H157" s="2"/>
      <c r="I157" s="2"/>
    </row>
    <row r="158" spans="8:9" ht="15.75" customHeight="1">
      <c r="H158" s="2"/>
      <c r="I158" s="2"/>
    </row>
    <row r="159" spans="8:9" ht="15.75" customHeight="1">
      <c r="H159" s="2"/>
      <c r="I159" s="2"/>
    </row>
    <row r="160" spans="8:9" ht="15.75" customHeight="1">
      <c r="H160" s="2"/>
      <c r="I160" s="2"/>
    </row>
    <row r="161" spans="8:9" ht="15.75" customHeight="1">
      <c r="H161" s="2"/>
      <c r="I161" s="2"/>
    </row>
    <row r="162" spans="8:9" ht="15.75" customHeight="1">
      <c r="H162" s="2"/>
      <c r="I162" s="2"/>
    </row>
    <row r="163" spans="8:9" ht="15.75" customHeight="1">
      <c r="H163" s="2"/>
      <c r="I163" s="2"/>
    </row>
    <row r="164" spans="8:9" ht="15.75" customHeight="1">
      <c r="H164" s="2"/>
      <c r="I164" s="2"/>
    </row>
    <row r="165" spans="8:9" ht="15.75" customHeight="1">
      <c r="H165" s="2"/>
      <c r="I165" s="2"/>
    </row>
    <row r="166" spans="8:9" ht="15.75" customHeight="1">
      <c r="H166" s="2"/>
      <c r="I166" s="2"/>
    </row>
    <row r="167" spans="8:9" ht="15.75" customHeight="1">
      <c r="H167" s="2"/>
      <c r="I167" s="2"/>
    </row>
    <row r="168" spans="8:9" ht="15.75" customHeight="1">
      <c r="H168" s="2"/>
      <c r="I168" s="2"/>
    </row>
    <row r="169" spans="8:9" ht="15.75" customHeight="1">
      <c r="H169" s="2"/>
      <c r="I169" s="2"/>
    </row>
    <row r="170" spans="8:9" ht="15.75" customHeight="1">
      <c r="H170" s="2"/>
      <c r="I170" s="2"/>
    </row>
    <row r="171" spans="8:9" ht="15.75" customHeight="1">
      <c r="H171" s="2"/>
      <c r="I171" s="2"/>
    </row>
    <row r="172" spans="8:9" ht="15.75" customHeight="1">
      <c r="H172" s="2"/>
      <c r="I172" s="2"/>
    </row>
    <row r="173" spans="8:9" ht="15.75" customHeight="1">
      <c r="H173" s="2"/>
      <c r="I173" s="2"/>
    </row>
    <row r="174" spans="8:9" ht="15.75" customHeight="1">
      <c r="H174" s="2"/>
      <c r="I174" s="2"/>
    </row>
    <row r="175" spans="8:9" ht="15.75" customHeight="1">
      <c r="H175" s="2"/>
      <c r="I175" s="2"/>
    </row>
    <row r="176" spans="8:9" ht="15.75" customHeight="1">
      <c r="H176" s="2"/>
      <c r="I176" s="2"/>
    </row>
    <row r="177" spans="8:9" ht="15.75" customHeight="1">
      <c r="H177" s="2"/>
      <c r="I177" s="2"/>
    </row>
    <row r="178" spans="8:9" ht="15.75" customHeight="1">
      <c r="H178" s="2"/>
      <c r="I178" s="2"/>
    </row>
    <row r="179" spans="8:9" ht="15.75" customHeight="1">
      <c r="H179" s="2"/>
      <c r="I179" s="2"/>
    </row>
    <row r="180" spans="8:9" ht="15.75" customHeight="1">
      <c r="H180" s="2"/>
      <c r="I180" s="2"/>
    </row>
    <row r="181" spans="8:9" ht="15.75" customHeight="1">
      <c r="H181" s="2"/>
      <c r="I181" s="2"/>
    </row>
    <row r="182" spans="8:9" ht="15.75" customHeight="1">
      <c r="H182" s="2"/>
      <c r="I182" s="2"/>
    </row>
    <row r="183" spans="8:9" ht="15.75" customHeight="1">
      <c r="H183" s="2"/>
      <c r="I183" s="2"/>
    </row>
    <row r="184" spans="8:9" ht="15.75" customHeight="1">
      <c r="H184" s="2"/>
      <c r="I184" s="2"/>
    </row>
    <row r="185" spans="8:9" ht="15.75" customHeight="1">
      <c r="H185" s="2"/>
      <c r="I185" s="2"/>
    </row>
    <row r="186" spans="8:9" ht="15.75" customHeight="1">
      <c r="H186" s="2"/>
      <c r="I186" s="2"/>
    </row>
    <row r="187" spans="8:9" ht="15.75" customHeight="1">
      <c r="H187" s="2"/>
      <c r="I187" s="2"/>
    </row>
    <row r="188" spans="8:9" ht="15.75" customHeight="1">
      <c r="H188" s="2"/>
      <c r="I188" s="2"/>
    </row>
    <row r="189" spans="8:9" ht="15.75" customHeight="1">
      <c r="H189" s="2"/>
      <c r="I189" s="2"/>
    </row>
    <row r="190" spans="8:9" ht="15.75" customHeight="1">
      <c r="H190" s="2"/>
      <c r="I190" s="2"/>
    </row>
    <row r="191" spans="8:9" ht="15.75" customHeight="1">
      <c r="H191" s="2"/>
      <c r="I191" s="2"/>
    </row>
    <row r="192" spans="8:9" ht="15.75" customHeight="1">
      <c r="H192" s="2"/>
      <c r="I192" s="2"/>
    </row>
    <row r="193" spans="8:9" ht="15.75" customHeight="1">
      <c r="H193" s="2"/>
      <c r="I193" s="2"/>
    </row>
    <row r="194" spans="8:9" ht="15.75" customHeight="1">
      <c r="H194" s="2"/>
      <c r="I194" s="2"/>
    </row>
    <row r="195" spans="8:9" ht="15.75" customHeight="1">
      <c r="H195" s="2"/>
      <c r="I195" s="2"/>
    </row>
    <row r="196" spans="8:9" ht="15.75" customHeight="1">
      <c r="H196" s="2"/>
      <c r="I196" s="2"/>
    </row>
    <row r="197" spans="8:9" ht="15.75" customHeight="1">
      <c r="H197" s="2"/>
      <c r="I197" s="2"/>
    </row>
    <row r="198" spans="8:9" ht="15.75" customHeight="1">
      <c r="H198" s="2"/>
      <c r="I198" s="2"/>
    </row>
    <row r="199" spans="8:9" ht="15.75" customHeight="1">
      <c r="H199" s="2"/>
      <c r="I199" s="2"/>
    </row>
    <row r="200" spans="8:9" ht="15.75" customHeight="1">
      <c r="H200" s="2"/>
      <c r="I200" s="2"/>
    </row>
    <row r="201" spans="8:9" ht="15.75" customHeight="1">
      <c r="H201" s="2"/>
      <c r="I201" s="2"/>
    </row>
    <row r="202" spans="8:9" ht="15.75" customHeight="1">
      <c r="H202" s="2"/>
      <c r="I202" s="2"/>
    </row>
    <row r="203" spans="8:9" ht="15.75" customHeight="1">
      <c r="H203" s="2"/>
      <c r="I203" s="2"/>
    </row>
    <row r="204" spans="8:9" ht="15.75" customHeight="1">
      <c r="H204" s="2"/>
      <c r="I204" s="2"/>
    </row>
    <row r="205" spans="8:9" ht="15.75" customHeight="1">
      <c r="H205" s="2"/>
      <c r="I205" s="2"/>
    </row>
    <row r="206" spans="8:9" ht="15.75" customHeight="1">
      <c r="H206" s="2"/>
      <c r="I206" s="2"/>
    </row>
    <row r="207" spans="8:9" ht="15.75" customHeight="1">
      <c r="H207" s="2"/>
      <c r="I207" s="2"/>
    </row>
    <row r="208" spans="8:9" ht="15.75" customHeight="1">
      <c r="H208" s="2"/>
      <c r="I208" s="2"/>
    </row>
    <row r="209" spans="8:9" ht="15.75" customHeight="1">
      <c r="H209" s="2"/>
      <c r="I209" s="2"/>
    </row>
    <row r="210" spans="8:9" ht="15.75" customHeight="1">
      <c r="H210" s="2"/>
      <c r="I210" s="2"/>
    </row>
    <row r="211" spans="8:9" ht="15.75" customHeight="1">
      <c r="H211" s="2"/>
      <c r="I211" s="2"/>
    </row>
    <row r="212" spans="8:9" ht="15.75" customHeight="1">
      <c r="H212" s="2"/>
      <c r="I212" s="2"/>
    </row>
    <row r="213" spans="8:9" ht="15.75" customHeight="1">
      <c r="H213" s="2"/>
      <c r="I213" s="2"/>
    </row>
    <row r="214" spans="8:9" ht="15.75" customHeight="1">
      <c r="H214" s="2"/>
      <c r="I214" s="2"/>
    </row>
    <row r="215" spans="8:9" ht="15.75" customHeight="1">
      <c r="H215" s="2"/>
      <c r="I215" s="2"/>
    </row>
    <row r="216" spans="8:9" ht="15.75" customHeight="1">
      <c r="H216" s="2"/>
      <c r="I216" s="2"/>
    </row>
    <row r="217" spans="8:9" ht="15.75" customHeight="1">
      <c r="H217" s="2"/>
      <c r="I217" s="2"/>
    </row>
    <row r="218" spans="8:9" ht="15.75" customHeight="1">
      <c r="H218" s="2"/>
      <c r="I218" s="2"/>
    </row>
    <row r="219" spans="8:9" ht="15.75" customHeight="1">
      <c r="H219" s="2"/>
      <c r="I219" s="2"/>
    </row>
    <row r="220" spans="8:9" ht="15.75" customHeight="1">
      <c r="H220" s="2"/>
      <c r="I220" s="2"/>
    </row>
    <row r="221" spans="8:9" ht="15.75" customHeight="1">
      <c r="H221" s="2"/>
      <c r="I221" s="2"/>
    </row>
    <row r="222" spans="8:9" ht="15.75" customHeight="1">
      <c r="H222" s="2"/>
      <c r="I222" s="2"/>
    </row>
    <row r="223" spans="8:9" ht="15.75" customHeight="1">
      <c r="H223" s="2"/>
      <c r="I223" s="2"/>
    </row>
    <row r="224" spans="8:9" ht="15.75" customHeight="1">
      <c r="H224" s="2"/>
      <c r="I224" s="2"/>
    </row>
    <row r="225" spans="8:9" ht="15.75" customHeight="1">
      <c r="H225" s="2"/>
      <c r="I225" s="2"/>
    </row>
    <row r="226" spans="8:9" ht="15.75" customHeight="1">
      <c r="H226" s="2"/>
      <c r="I226" s="2"/>
    </row>
    <row r="227" spans="8:9" ht="15.75" customHeight="1">
      <c r="H227" s="2"/>
      <c r="I227" s="2"/>
    </row>
    <row r="228" spans="8:9" ht="15.75" customHeight="1">
      <c r="H228" s="2"/>
      <c r="I228" s="2"/>
    </row>
    <row r="229" spans="8:9" ht="15.75" customHeight="1">
      <c r="H229" s="2"/>
      <c r="I229" s="2"/>
    </row>
    <row r="230" spans="8:9" ht="15.75" customHeight="1">
      <c r="H230" s="2"/>
      <c r="I230" s="2"/>
    </row>
    <row r="231" spans="8:9" ht="15.75" customHeight="1">
      <c r="H231" s="2"/>
      <c r="I231" s="2"/>
    </row>
    <row r="232" spans="8:9" ht="15.75" customHeight="1">
      <c r="H232" s="2"/>
      <c r="I232" s="2"/>
    </row>
    <row r="233" spans="8:9" ht="15.75" customHeight="1">
      <c r="H233" s="2"/>
      <c r="I233" s="2"/>
    </row>
    <row r="234" spans="8:9" ht="15.75" customHeight="1">
      <c r="H234" s="2"/>
      <c r="I234" s="2"/>
    </row>
    <row r="235" spans="8:9" ht="15.75" customHeight="1">
      <c r="H235" s="2"/>
      <c r="I235" s="2"/>
    </row>
    <row r="236" spans="8:9" ht="15.75" customHeight="1">
      <c r="H236" s="2"/>
      <c r="I236" s="2"/>
    </row>
    <row r="237" spans="8:9" ht="15.75" customHeight="1">
      <c r="H237" s="2"/>
      <c r="I237" s="2"/>
    </row>
    <row r="238" spans="8:9" ht="15.75" customHeight="1">
      <c r="H238" s="2"/>
      <c r="I238" s="2"/>
    </row>
    <row r="239" spans="8:9" ht="15.75" customHeight="1">
      <c r="H239" s="2"/>
      <c r="I239" s="2"/>
    </row>
    <row r="240" spans="8:9" ht="15.75" customHeight="1">
      <c r="H240" s="2"/>
      <c r="I240" s="2"/>
    </row>
    <row r="241" spans="8:9" ht="15.75" customHeight="1">
      <c r="H241" s="2"/>
      <c r="I241" s="2"/>
    </row>
    <row r="242" spans="8:9" ht="15.75" customHeight="1">
      <c r="H242" s="2"/>
      <c r="I242" s="2"/>
    </row>
    <row r="243" spans="8:9" ht="15.75" customHeight="1">
      <c r="H243" s="2"/>
      <c r="I243" s="2"/>
    </row>
    <row r="244" spans="8:9" ht="15.75" customHeight="1">
      <c r="H244" s="2"/>
      <c r="I244" s="2"/>
    </row>
    <row r="245" spans="8:9" ht="15.75" customHeight="1">
      <c r="H245" s="2"/>
      <c r="I245" s="2"/>
    </row>
    <row r="246" spans="8:9" ht="15.75" customHeight="1">
      <c r="H246" s="2"/>
      <c r="I246" s="2"/>
    </row>
    <row r="247" spans="8:9" ht="15.75" customHeight="1">
      <c r="H247" s="2"/>
      <c r="I247" s="2"/>
    </row>
    <row r="248" spans="8:9" ht="15.75" customHeight="1">
      <c r="H248" s="2"/>
      <c r="I248" s="2"/>
    </row>
    <row r="249" spans="8:9" ht="15.75" customHeight="1">
      <c r="H249" s="2"/>
      <c r="I249" s="2"/>
    </row>
    <row r="250" spans="8:9" ht="15.75" customHeight="1">
      <c r="H250" s="2"/>
      <c r="I250" s="2"/>
    </row>
    <row r="251" spans="8:9" ht="15.75" customHeight="1">
      <c r="H251" s="2"/>
      <c r="I251" s="2"/>
    </row>
    <row r="252" spans="8:9" ht="15.75" customHeight="1">
      <c r="H252" s="2"/>
      <c r="I252" s="2"/>
    </row>
    <row r="253" spans="8:9" ht="15.75" customHeight="1">
      <c r="H253" s="2"/>
      <c r="I253" s="2"/>
    </row>
    <row r="254" spans="8:9" ht="15.75" customHeight="1">
      <c r="H254" s="2"/>
      <c r="I254" s="2"/>
    </row>
    <row r="255" spans="8:9" ht="15.75" customHeight="1">
      <c r="H255" s="2"/>
      <c r="I255" s="2"/>
    </row>
    <row r="256" spans="8:9" ht="15.75" customHeight="1">
      <c r="H256" s="2"/>
      <c r="I256" s="2"/>
    </row>
    <row r="257" spans="8:9" ht="15.75" customHeight="1">
      <c r="H257" s="2"/>
      <c r="I257" s="2"/>
    </row>
    <row r="258" spans="8:9" ht="15.75" customHeight="1">
      <c r="H258" s="2"/>
      <c r="I258" s="2"/>
    </row>
    <row r="259" spans="8:9" ht="15.75" customHeight="1">
      <c r="H259" s="2"/>
      <c r="I259" s="2"/>
    </row>
    <row r="260" spans="8:9" ht="15.75" customHeight="1">
      <c r="H260" s="2"/>
      <c r="I260" s="2"/>
    </row>
    <row r="261" spans="8:9" ht="15.75" customHeight="1">
      <c r="H261" s="2"/>
      <c r="I261" s="2"/>
    </row>
    <row r="262" spans="8:9" ht="15.75" customHeight="1">
      <c r="H262" s="2"/>
      <c r="I262" s="2"/>
    </row>
    <row r="263" spans="8:9" ht="15.75" customHeight="1">
      <c r="H263" s="2"/>
      <c r="I263" s="2"/>
    </row>
    <row r="264" spans="8:9" ht="15.75" customHeight="1">
      <c r="H264" s="2"/>
      <c r="I264" s="2"/>
    </row>
    <row r="265" spans="8:9" ht="15.75" customHeight="1">
      <c r="H265" s="2"/>
      <c r="I265" s="2"/>
    </row>
    <row r="266" spans="8:9" ht="15.75" customHeight="1">
      <c r="H266" s="2"/>
      <c r="I266" s="2"/>
    </row>
    <row r="267" spans="8:9" ht="15.75" customHeight="1">
      <c r="H267" s="2"/>
      <c r="I267" s="2"/>
    </row>
    <row r="268" spans="8:9" ht="15.75" customHeight="1">
      <c r="H268" s="2"/>
      <c r="I268" s="2"/>
    </row>
    <row r="269" spans="8:9" ht="15.75" customHeight="1">
      <c r="H269" s="2"/>
      <c r="I269" s="2"/>
    </row>
    <row r="270" spans="8:9" ht="15.75" customHeight="1">
      <c r="H270" s="2"/>
      <c r="I270" s="2"/>
    </row>
    <row r="271" spans="8:9" ht="15.75" customHeight="1">
      <c r="H271" s="2"/>
      <c r="I271" s="2"/>
    </row>
    <row r="272" spans="8:9" ht="15.75" customHeight="1">
      <c r="H272" s="2"/>
      <c r="I272" s="2"/>
    </row>
    <row r="273" spans="8:9" ht="15.75" customHeight="1">
      <c r="H273" s="2"/>
      <c r="I273" s="2"/>
    </row>
    <row r="274" spans="8:9" ht="15.75" customHeight="1">
      <c r="H274" s="2"/>
      <c r="I274" s="2"/>
    </row>
    <row r="275" spans="8:9" ht="15.75" customHeight="1">
      <c r="H275" s="2"/>
      <c r="I275" s="2"/>
    </row>
    <row r="276" spans="8:9" ht="15.75" customHeight="1">
      <c r="H276" s="2"/>
      <c r="I276" s="2"/>
    </row>
    <row r="277" spans="8:9" ht="15.75" customHeight="1">
      <c r="H277" s="2"/>
      <c r="I277" s="2"/>
    </row>
    <row r="278" spans="8:9" ht="15.75" customHeight="1">
      <c r="H278" s="2"/>
      <c r="I278" s="2"/>
    </row>
    <row r="279" spans="8:9" ht="15.75" customHeight="1">
      <c r="H279" s="2"/>
      <c r="I279" s="2"/>
    </row>
    <row r="280" spans="8:9" ht="15.75" customHeight="1">
      <c r="H280" s="2"/>
      <c r="I280" s="2"/>
    </row>
    <row r="281" spans="8:9" ht="15.75" customHeight="1">
      <c r="H281" s="2"/>
      <c r="I281" s="2"/>
    </row>
    <row r="282" spans="8:9" ht="15.75" customHeight="1">
      <c r="H282" s="2"/>
      <c r="I282" s="2"/>
    </row>
    <row r="283" spans="8:9" ht="15.75" customHeight="1">
      <c r="H283" s="2"/>
      <c r="I283" s="2"/>
    </row>
    <row r="284" spans="8:9" ht="15.75" customHeight="1">
      <c r="H284" s="2"/>
      <c r="I284" s="2"/>
    </row>
    <row r="285" spans="8:9" ht="15.75" customHeight="1">
      <c r="H285" s="2"/>
      <c r="I285" s="2"/>
    </row>
    <row r="286" spans="8:9" ht="15.75" customHeight="1">
      <c r="H286" s="2"/>
      <c r="I286" s="2"/>
    </row>
    <row r="287" spans="8:9" ht="15.75" customHeight="1">
      <c r="H287" s="2"/>
      <c r="I287" s="2"/>
    </row>
    <row r="288" spans="8:9" ht="15.75" customHeight="1">
      <c r="H288" s="2"/>
      <c r="I288" s="2"/>
    </row>
    <row r="289" spans="8:9" ht="15.75" customHeight="1">
      <c r="H289" s="2"/>
      <c r="I289" s="2"/>
    </row>
    <row r="290" spans="8:9" ht="15.75" customHeight="1">
      <c r="H290" s="2"/>
      <c r="I290" s="2"/>
    </row>
    <row r="291" spans="8:9" ht="15.75" customHeight="1">
      <c r="H291" s="2"/>
      <c r="I291" s="2"/>
    </row>
    <row r="292" spans="8:9" ht="15.75" customHeight="1">
      <c r="H292" s="2"/>
      <c r="I292" s="2"/>
    </row>
    <row r="293" spans="8:9" ht="15.75" customHeight="1">
      <c r="H293" s="2"/>
      <c r="I293" s="2"/>
    </row>
    <row r="294" spans="8:9" ht="15.75" customHeight="1">
      <c r="H294" s="2"/>
      <c r="I294" s="2"/>
    </row>
    <row r="295" spans="8:9" ht="15.75" customHeight="1">
      <c r="H295" s="2"/>
      <c r="I295" s="2"/>
    </row>
    <row r="296" spans="8:9" ht="15.75" customHeight="1">
      <c r="H296" s="2"/>
      <c r="I296" s="2"/>
    </row>
    <row r="297" spans="8:9" ht="15.75" customHeight="1">
      <c r="H297" s="2"/>
      <c r="I297" s="2"/>
    </row>
    <row r="298" spans="8:9" ht="15.75" customHeight="1">
      <c r="H298" s="2"/>
      <c r="I298" s="2"/>
    </row>
    <row r="299" spans="8:9" ht="15.75" customHeight="1">
      <c r="H299" s="2"/>
      <c r="I299" s="2"/>
    </row>
    <row r="300" spans="8:9" ht="15.75" customHeight="1">
      <c r="H300" s="2"/>
      <c r="I300" s="2"/>
    </row>
    <row r="301" spans="8:9" ht="15.75" customHeight="1">
      <c r="H301" s="2"/>
      <c r="I301" s="2"/>
    </row>
    <row r="302" spans="8:9" ht="15.75" customHeight="1">
      <c r="H302" s="2"/>
      <c r="I302" s="2"/>
    </row>
    <row r="303" spans="8:9" ht="15.75" customHeight="1">
      <c r="H303" s="2"/>
      <c r="I303" s="2"/>
    </row>
    <row r="304" spans="8:9" ht="15.75" customHeight="1">
      <c r="H304" s="2"/>
      <c r="I304" s="2"/>
    </row>
    <row r="305" spans="8:9" ht="15.75" customHeight="1">
      <c r="H305" s="2"/>
      <c r="I305" s="2"/>
    </row>
    <row r="306" spans="8:9" ht="15.75" customHeight="1">
      <c r="H306" s="2"/>
      <c r="I306" s="2"/>
    </row>
    <row r="307" spans="8:9" ht="15.75" customHeight="1">
      <c r="H307" s="2"/>
      <c r="I307" s="2"/>
    </row>
    <row r="308" spans="8:9" ht="15.75" customHeight="1">
      <c r="H308" s="2"/>
      <c r="I308" s="2"/>
    </row>
    <row r="309" spans="8:9" ht="15.75" customHeight="1">
      <c r="H309" s="2"/>
      <c r="I309" s="2"/>
    </row>
    <row r="310" spans="8:9" ht="15.75" customHeight="1">
      <c r="H310" s="2"/>
      <c r="I310" s="2"/>
    </row>
    <row r="311" spans="8:9" ht="15.75" customHeight="1">
      <c r="H311" s="2"/>
      <c r="I311" s="2"/>
    </row>
    <row r="312" spans="8:9" ht="15.75" customHeight="1">
      <c r="H312" s="2"/>
      <c r="I312" s="2"/>
    </row>
    <row r="313" spans="8:9" ht="15.75" customHeight="1">
      <c r="H313" s="2"/>
      <c r="I313" s="2"/>
    </row>
    <row r="314" spans="8:9" ht="15.75" customHeight="1">
      <c r="H314" s="2"/>
      <c r="I314" s="2"/>
    </row>
    <row r="315" spans="8:9" ht="15.75" customHeight="1">
      <c r="H315" s="2"/>
      <c r="I315" s="2"/>
    </row>
    <row r="316" spans="8:9" ht="15.75" customHeight="1">
      <c r="H316" s="2"/>
      <c r="I316" s="2"/>
    </row>
    <row r="317" spans="8:9" ht="15.75" customHeight="1">
      <c r="H317" s="2"/>
      <c r="I317" s="2"/>
    </row>
    <row r="318" spans="8:9" ht="15.75" customHeight="1">
      <c r="H318" s="2"/>
      <c r="I318" s="2"/>
    </row>
    <row r="319" spans="8:9" ht="15.75" customHeight="1">
      <c r="H319" s="2"/>
      <c r="I319" s="2"/>
    </row>
    <row r="320" spans="8:9" ht="15.75" customHeight="1">
      <c r="H320" s="2"/>
      <c r="I320" s="2"/>
    </row>
    <row r="321" spans="8:9" ht="15.75" customHeight="1">
      <c r="H321" s="2"/>
      <c r="I321" s="2"/>
    </row>
    <row r="322" spans="8:9" ht="15.75" customHeight="1">
      <c r="H322" s="2"/>
      <c r="I322" s="2"/>
    </row>
    <row r="323" spans="8:9" ht="15.75" customHeight="1">
      <c r="H323" s="2"/>
      <c r="I323" s="2"/>
    </row>
    <row r="324" spans="8:9" ht="15.75" customHeight="1">
      <c r="H324" s="2"/>
      <c r="I324" s="2"/>
    </row>
    <row r="325" spans="8:9" ht="15.75" customHeight="1">
      <c r="H325" s="2"/>
      <c r="I325" s="2"/>
    </row>
    <row r="326" spans="8:9" ht="15.75" customHeight="1">
      <c r="H326" s="2"/>
      <c r="I326" s="2"/>
    </row>
    <row r="327" spans="8:9" ht="15.75" customHeight="1">
      <c r="H327" s="2"/>
      <c r="I327" s="2"/>
    </row>
    <row r="328" spans="8:9" ht="15.75" customHeight="1">
      <c r="H328" s="2"/>
      <c r="I328" s="2"/>
    </row>
    <row r="329" spans="8:9" ht="15.75" customHeight="1">
      <c r="H329" s="2"/>
      <c r="I329" s="2"/>
    </row>
    <row r="330" spans="8:9" ht="15.75" customHeight="1">
      <c r="H330" s="2"/>
      <c r="I330" s="2"/>
    </row>
    <row r="331" spans="8:9" ht="15.75" customHeight="1">
      <c r="H331" s="2"/>
      <c r="I331" s="2"/>
    </row>
    <row r="332" spans="8:9" ht="15.75" customHeight="1">
      <c r="H332" s="2"/>
      <c r="I332" s="2"/>
    </row>
    <row r="333" spans="8:9" ht="15.75" customHeight="1">
      <c r="H333" s="2"/>
      <c r="I333" s="2"/>
    </row>
    <row r="334" spans="8:9" ht="15.75" customHeight="1">
      <c r="H334" s="2"/>
      <c r="I334" s="2"/>
    </row>
    <row r="335" spans="8:9" ht="15.75" customHeight="1">
      <c r="H335" s="2"/>
      <c r="I335" s="2"/>
    </row>
    <row r="336" spans="8:9" ht="15.75" customHeight="1">
      <c r="H336" s="2"/>
      <c r="I336" s="2"/>
    </row>
    <row r="337" spans="8:9" ht="15.75" customHeight="1">
      <c r="H337" s="2"/>
      <c r="I337" s="2"/>
    </row>
    <row r="338" spans="8:9" ht="15.75" customHeight="1">
      <c r="H338" s="2"/>
      <c r="I338" s="2"/>
    </row>
    <row r="339" spans="8:9" ht="15.75" customHeight="1">
      <c r="H339" s="2"/>
      <c r="I339" s="2"/>
    </row>
    <row r="340" spans="8:9" ht="15.75" customHeight="1">
      <c r="H340" s="2"/>
      <c r="I340" s="2"/>
    </row>
    <row r="341" spans="8:9" ht="15.75" customHeight="1">
      <c r="H341" s="2"/>
      <c r="I341" s="2"/>
    </row>
    <row r="342" spans="8:9" ht="15.75" customHeight="1">
      <c r="H342" s="2"/>
      <c r="I342" s="2"/>
    </row>
    <row r="343" spans="8:9" ht="15.75" customHeight="1">
      <c r="H343" s="2"/>
      <c r="I343" s="2"/>
    </row>
    <row r="344" spans="8:9" ht="15.75" customHeight="1">
      <c r="H344" s="2"/>
      <c r="I344" s="2"/>
    </row>
    <row r="345" spans="8:9" ht="15.75" customHeight="1">
      <c r="H345" s="2"/>
      <c r="I345" s="2"/>
    </row>
    <row r="346" spans="8:9" ht="15.75" customHeight="1">
      <c r="H346" s="2"/>
      <c r="I346" s="2"/>
    </row>
    <row r="347" spans="8:9" ht="15.75" customHeight="1">
      <c r="H347" s="2"/>
      <c r="I347" s="2"/>
    </row>
    <row r="348" spans="8:9" ht="15.75" customHeight="1">
      <c r="H348" s="2"/>
      <c r="I348" s="2"/>
    </row>
    <row r="349" spans="8:9" ht="15.75" customHeight="1">
      <c r="H349" s="2"/>
      <c r="I349" s="2"/>
    </row>
    <row r="350" spans="8:9" ht="15.75" customHeight="1">
      <c r="H350" s="2"/>
      <c r="I350" s="2"/>
    </row>
    <row r="351" spans="8:9" ht="15.75" customHeight="1">
      <c r="H351" s="2"/>
      <c r="I351" s="2"/>
    </row>
    <row r="352" spans="8:9" ht="15.75" customHeight="1">
      <c r="H352" s="2"/>
      <c r="I352" s="2"/>
    </row>
    <row r="353" spans="8:9" ht="15.75" customHeight="1">
      <c r="H353" s="2"/>
      <c r="I353" s="2"/>
    </row>
    <row r="354" spans="8:9" ht="15.75" customHeight="1">
      <c r="H354" s="2"/>
      <c r="I354" s="2"/>
    </row>
    <row r="355" spans="8:9" ht="15.75" customHeight="1">
      <c r="H355" s="2"/>
      <c r="I355" s="2"/>
    </row>
    <row r="356" spans="8:9" ht="15.75" customHeight="1">
      <c r="H356" s="2"/>
      <c r="I356" s="2"/>
    </row>
    <row r="357" spans="8:9" ht="15.75" customHeight="1">
      <c r="H357" s="2"/>
      <c r="I357" s="2"/>
    </row>
    <row r="358" spans="8:9" ht="15.75" customHeight="1">
      <c r="H358" s="2"/>
      <c r="I358" s="2"/>
    </row>
    <row r="359" spans="8:9" ht="15.75" customHeight="1">
      <c r="H359" s="2"/>
      <c r="I359" s="2"/>
    </row>
    <row r="360" spans="8:9" ht="15.75" customHeight="1">
      <c r="H360" s="2"/>
      <c r="I360" s="2"/>
    </row>
    <row r="361" spans="8:9" ht="15.75" customHeight="1">
      <c r="H361" s="2"/>
      <c r="I361" s="2"/>
    </row>
    <row r="362" spans="8:9" ht="15.75" customHeight="1">
      <c r="H362" s="2"/>
      <c r="I362" s="2"/>
    </row>
    <row r="363" spans="8:9" ht="15.75" customHeight="1">
      <c r="H363" s="2"/>
      <c r="I363" s="2"/>
    </row>
    <row r="364" spans="8:9" ht="15.75" customHeight="1">
      <c r="H364" s="2"/>
      <c r="I364" s="2"/>
    </row>
    <row r="365" spans="8:9" ht="15.75" customHeight="1">
      <c r="H365" s="2"/>
      <c r="I365" s="2"/>
    </row>
    <row r="366" spans="8:9" ht="15.75" customHeight="1">
      <c r="H366" s="2"/>
      <c r="I366" s="2"/>
    </row>
    <row r="367" spans="8:9" ht="15.75" customHeight="1">
      <c r="H367" s="2"/>
      <c r="I367" s="2"/>
    </row>
    <row r="368" spans="8:9" ht="15.75" customHeight="1">
      <c r="H368" s="2"/>
      <c r="I368" s="2"/>
    </row>
    <row r="369" spans="8:9" ht="15.75" customHeight="1">
      <c r="H369" s="2"/>
      <c r="I369" s="2"/>
    </row>
    <row r="370" spans="8:9" ht="15.75" customHeight="1">
      <c r="H370" s="2"/>
      <c r="I370" s="2"/>
    </row>
    <row r="371" spans="8:9" ht="15.75" customHeight="1">
      <c r="H371" s="2"/>
      <c r="I371" s="2"/>
    </row>
    <row r="372" spans="8:9" ht="15.75" customHeight="1">
      <c r="H372" s="2"/>
      <c r="I372" s="2"/>
    </row>
    <row r="373" spans="8:9" ht="15.75" customHeight="1">
      <c r="H373" s="2"/>
      <c r="I373" s="2"/>
    </row>
    <row r="374" spans="8:9" ht="15.75" customHeight="1">
      <c r="H374" s="2"/>
      <c r="I374" s="2"/>
    </row>
    <row r="375" spans="8:9" ht="15.75" customHeight="1">
      <c r="H375" s="2"/>
      <c r="I375" s="2"/>
    </row>
    <row r="376" spans="8:9" ht="15.75" customHeight="1">
      <c r="H376" s="2"/>
      <c r="I376" s="2"/>
    </row>
    <row r="377" spans="8:9" ht="15.75" customHeight="1">
      <c r="H377" s="2"/>
      <c r="I377" s="2"/>
    </row>
    <row r="378" spans="8:9" ht="15.75" customHeight="1">
      <c r="H378" s="2"/>
      <c r="I378" s="2"/>
    </row>
    <row r="379" spans="8:9" ht="15.75" customHeight="1">
      <c r="H379" s="2"/>
      <c r="I379" s="2"/>
    </row>
    <row r="380" spans="8:9" ht="15.75" customHeight="1">
      <c r="H380" s="2"/>
      <c r="I380" s="2"/>
    </row>
    <row r="381" spans="8:9" ht="15.75" customHeight="1">
      <c r="H381" s="2"/>
      <c r="I381" s="2"/>
    </row>
    <row r="382" spans="8:9" ht="15.75" customHeight="1">
      <c r="H382" s="2"/>
      <c r="I382" s="2"/>
    </row>
    <row r="383" spans="8:9" ht="15.75" customHeight="1">
      <c r="H383" s="2"/>
      <c r="I383" s="2"/>
    </row>
    <row r="384" spans="8:9" ht="15.75" customHeight="1">
      <c r="H384" s="2"/>
      <c r="I384" s="2"/>
    </row>
    <row r="385" spans="8:9" ht="15.75" customHeight="1">
      <c r="H385" s="2"/>
      <c r="I385" s="2"/>
    </row>
    <row r="386" spans="8:9" ht="15.75" customHeight="1">
      <c r="H386" s="2"/>
      <c r="I386" s="2"/>
    </row>
    <row r="387" spans="8:9" ht="15.75" customHeight="1">
      <c r="H387" s="2"/>
      <c r="I387" s="2"/>
    </row>
    <row r="388" spans="8:9" ht="15.75" customHeight="1">
      <c r="H388" s="2"/>
      <c r="I388" s="2"/>
    </row>
    <row r="389" spans="8:9" ht="15.75" customHeight="1">
      <c r="H389" s="2"/>
      <c r="I389" s="2"/>
    </row>
    <row r="390" spans="8:9" ht="15.75" customHeight="1">
      <c r="H390" s="2"/>
      <c r="I390" s="2"/>
    </row>
    <row r="391" spans="8:9" ht="15.75" customHeight="1">
      <c r="H391" s="2"/>
      <c r="I391" s="2"/>
    </row>
    <row r="392" spans="8:9" ht="15.75" customHeight="1">
      <c r="H392" s="2"/>
      <c r="I392" s="2"/>
    </row>
    <row r="393" spans="8:9" ht="15.75" customHeight="1">
      <c r="H393" s="2"/>
      <c r="I393" s="2"/>
    </row>
    <row r="394" spans="8:9" ht="15.75" customHeight="1">
      <c r="H394" s="2"/>
      <c r="I394" s="2"/>
    </row>
    <row r="395" spans="8:9" ht="15.75" customHeight="1">
      <c r="H395" s="2"/>
      <c r="I395" s="2"/>
    </row>
    <row r="396" spans="8:9" ht="15.75" customHeight="1">
      <c r="H396" s="2"/>
      <c r="I396" s="2"/>
    </row>
    <row r="397" spans="8:9" ht="15.75" customHeight="1">
      <c r="H397" s="2"/>
      <c r="I397" s="2"/>
    </row>
    <row r="398" spans="8:9" ht="15.75" customHeight="1">
      <c r="H398" s="2"/>
      <c r="I398" s="2"/>
    </row>
    <row r="399" spans="8:9" ht="15.75" customHeight="1">
      <c r="H399" s="2"/>
      <c r="I399" s="2"/>
    </row>
    <row r="400" spans="8:9" ht="15.75" customHeight="1">
      <c r="H400" s="2"/>
      <c r="I400" s="2"/>
    </row>
    <row r="401" spans="8:9" ht="15.75" customHeight="1">
      <c r="H401" s="2"/>
      <c r="I401" s="2"/>
    </row>
    <row r="402" spans="8:9" ht="15.75" customHeight="1">
      <c r="H402" s="2"/>
      <c r="I402" s="2"/>
    </row>
    <row r="403" spans="8:9" ht="15.75" customHeight="1">
      <c r="H403" s="2"/>
      <c r="I403" s="2"/>
    </row>
    <row r="404" spans="8:9" ht="15.75" customHeight="1">
      <c r="H404" s="2"/>
      <c r="I404" s="2"/>
    </row>
    <row r="405" spans="8:9" ht="15.75" customHeight="1">
      <c r="H405" s="2"/>
      <c r="I405" s="2"/>
    </row>
    <row r="406" spans="8:9" ht="15.75" customHeight="1">
      <c r="H406" s="2"/>
      <c r="I406" s="2"/>
    </row>
    <row r="407" spans="8:9" ht="15.75" customHeight="1">
      <c r="H407" s="2"/>
      <c r="I407" s="2"/>
    </row>
    <row r="408" spans="8:9" ht="15.75" customHeight="1">
      <c r="H408" s="2"/>
      <c r="I408" s="2"/>
    </row>
    <row r="409" spans="8:9" ht="15.75" customHeight="1">
      <c r="H409" s="2"/>
      <c r="I409" s="2"/>
    </row>
    <row r="410" spans="8:9" ht="15.75" customHeight="1">
      <c r="H410" s="2"/>
      <c r="I410" s="2"/>
    </row>
    <row r="411" spans="8:9" ht="15.75" customHeight="1">
      <c r="H411" s="2"/>
      <c r="I411" s="2"/>
    </row>
    <row r="412" spans="8:9" ht="15.75" customHeight="1">
      <c r="H412" s="2"/>
      <c r="I412" s="2"/>
    </row>
    <row r="413" spans="8:9" ht="15.75" customHeight="1">
      <c r="H413" s="2"/>
      <c r="I413" s="2"/>
    </row>
    <row r="414" spans="8:9" ht="15.75" customHeight="1">
      <c r="H414" s="2"/>
      <c r="I414" s="2"/>
    </row>
    <row r="415" spans="8:9" ht="15.75" customHeight="1">
      <c r="H415" s="2"/>
      <c r="I415" s="2"/>
    </row>
    <row r="416" spans="8:9" ht="15.75" customHeight="1">
      <c r="H416" s="2"/>
      <c r="I416" s="2"/>
    </row>
    <row r="417" spans="8:9" ht="15.75" customHeight="1">
      <c r="H417" s="2"/>
      <c r="I417" s="2"/>
    </row>
    <row r="418" spans="8:9" ht="15.75" customHeight="1">
      <c r="H418" s="2"/>
      <c r="I418" s="2"/>
    </row>
    <row r="419" spans="8:9" ht="15.75" customHeight="1">
      <c r="H419" s="2"/>
      <c r="I419" s="2"/>
    </row>
    <row r="420" spans="8:9" ht="15.75" customHeight="1">
      <c r="H420" s="2"/>
      <c r="I420" s="2"/>
    </row>
    <row r="421" spans="8:9" ht="15.75" customHeight="1">
      <c r="H421" s="2"/>
      <c r="I421" s="2"/>
    </row>
    <row r="422" spans="8:9" ht="15.75" customHeight="1">
      <c r="H422" s="2"/>
      <c r="I422" s="2"/>
    </row>
    <row r="423" spans="8:9" ht="15.75" customHeight="1">
      <c r="H423" s="2"/>
      <c r="I423" s="2"/>
    </row>
    <row r="424" spans="8:9" ht="15.75" customHeight="1">
      <c r="H424" s="2"/>
      <c r="I424" s="2"/>
    </row>
    <row r="425" spans="8:9" ht="15.75" customHeight="1">
      <c r="H425" s="2"/>
      <c r="I425" s="2"/>
    </row>
    <row r="426" spans="8:9" ht="15.75" customHeight="1">
      <c r="H426" s="2"/>
      <c r="I426" s="2"/>
    </row>
    <row r="427" spans="8:9" ht="15.75" customHeight="1">
      <c r="H427" s="2"/>
      <c r="I427" s="2"/>
    </row>
    <row r="428" spans="8:9" ht="15.75" customHeight="1">
      <c r="H428" s="2"/>
      <c r="I428" s="2"/>
    </row>
    <row r="429" spans="8:9" ht="15.75" customHeight="1">
      <c r="H429" s="2"/>
      <c r="I429" s="2"/>
    </row>
    <row r="430" spans="8:9" ht="15.75" customHeight="1">
      <c r="H430" s="2"/>
      <c r="I430" s="2"/>
    </row>
    <row r="431" spans="8:9" ht="15.75" customHeight="1">
      <c r="H431" s="2"/>
      <c r="I431" s="2"/>
    </row>
    <row r="432" spans="8:9" ht="15.75" customHeight="1">
      <c r="H432" s="2"/>
      <c r="I432" s="2"/>
    </row>
    <row r="433" spans="8:9" ht="15.75" customHeight="1">
      <c r="H433" s="2"/>
      <c r="I433" s="2"/>
    </row>
    <row r="434" spans="8:9" ht="15.75" customHeight="1">
      <c r="H434" s="2"/>
      <c r="I434" s="2"/>
    </row>
    <row r="435" spans="8:9" ht="15.75" customHeight="1">
      <c r="H435" s="2"/>
      <c r="I435" s="2"/>
    </row>
    <row r="436" spans="8:9" ht="15.75" customHeight="1">
      <c r="H436" s="2"/>
      <c r="I436" s="2"/>
    </row>
    <row r="437" spans="8:9" ht="15.75" customHeight="1">
      <c r="H437" s="2"/>
      <c r="I437" s="2"/>
    </row>
    <row r="438" spans="8:9" ht="15.75" customHeight="1">
      <c r="H438" s="2"/>
      <c r="I438" s="2"/>
    </row>
    <row r="439" spans="8:9" ht="15.75" customHeight="1">
      <c r="H439" s="2"/>
      <c r="I439" s="2"/>
    </row>
    <row r="440" spans="8:9" ht="15.75" customHeight="1">
      <c r="H440" s="2"/>
      <c r="I440" s="2"/>
    </row>
    <row r="441" spans="8:9" ht="15.75" customHeight="1">
      <c r="H441" s="2"/>
      <c r="I441" s="2"/>
    </row>
    <row r="442" spans="8:9" ht="15.75" customHeight="1">
      <c r="H442" s="2"/>
      <c r="I442" s="2"/>
    </row>
    <row r="443" spans="8:9" ht="15.75" customHeight="1">
      <c r="H443" s="2"/>
      <c r="I443" s="2"/>
    </row>
    <row r="444" spans="8:9" ht="15.75" customHeight="1">
      <c r="H444" s="2"/>
      <c r="I444" s="2"/>
    </row>
    <row r="445" spans="8:9" ht="15.75" customHeight="1">
      <c r="H445" s="2"/>
      <c r="I445" s="2"/>
    </row>
    <row r="446" spans="8:9" ht="15.75" customHeight="1">
      <c r="H446" s="2"/>
      <c r="I446" s="2"/>
    </row>
    <row r="447" spans="8:9" ht="15.75" customHeight="1">
      <c r="H447" s="2"/>
      <c r="I447" s="2"/>
    </row>
    <row r="448" spans="8:9" ht="15.75" customHeight="1">
      <c r="H448" s="2"/>
      <c r="I448" s="2"/>
    </row>
    <row r="449" spans="8:9" ht="15.75" customHeight="1">
      <c r="H449" s="2"/>
      <c r="I449" s="2"/>
    </row>
    <row r="450" spans="8:9" ht="15.75" customHeight="1">
      <c r="H450" s="2"/>
      <c r="I450" s="2"/>
    </row>
    <row r="451" spans="8:9" ht="15.75" customHeight="1">
      <c r="H451" s="2"/>
      <c r="I451" s="2"/>
    </row>
    <row r="452" spans="8:9" ht="15.75" customHeight="1">
      <c r="H452" s="2"/>
      <c r="I452" s="2"/>
    </row>
    <row r="453" spans="8:9" ht="15.75" customHeight="1">
      <c r="H453" s="2"/>
      <c r="I453" s="2"/>
    </row>
    <row r="454" spans="8:9" ht="15.75" customHeight="1">
      <c r="H454" s="2"/>
      <c r="I454" s="2"/>
    </row>
    <row r="455" spans="8:9" ht="15.75" customHeight="1">
      <c r="H455" s="2"/>
      <c r="I455" s="2"/>
    </row>
    <row r="456" spans="8:9" ht="15.75" customHeight="1">
      <c r="H456" s="2"/>
      <c r="I456" s="2"/>
    </row>
    <row r="457" spans="8:9" ht="15.75" customHeight="1">
      <c r="H457" s="2"/>
      <c r="I457" s="2"/>
    </row>
    <row r="458" spans="8:9" ht="15.75" customHeight="1">
      <c r="H458" s="2"/>
      <c r="I458" s="2"/>
    </row>
    <row r="459" spans="8:9" ht="15.75" customHeight="1">
      <c r="H459" s="2"/>
      <c r="I459" s="2"/>
    </row>
    <row r="460" spans="8:9" ht="15.75" customHeight="1">
      <c r="H460" s="2"/>
      <c r="I460" s="2"/>
    </row>
    <row r="461" spans="8:9" ht="15.75" customHeight="1">
      <c r="H461" s="2"/>
      <c r="I461" s="2"/>
    </row>
    <row r="462" spans="8:9" ht="15.75" customHeight="1">
      <c r="H462" s="2"/>
      <c r="I462" s="2"/>
    </row>
    <row r="463" spans="8:9" ht="15.75" customHeight="1">
      <c r="H463" s="2"/>
      <c r="I463" s="2"/>
    </row>
    <row r="464" spans="8:9" ht="15.75" customHeight="1">
      <c r="H464" s="2"/>
      <c r="I464" s="2"/>
    </row>
    <row r="465" spans="8:9" ht="15.75" customHeight="1">
      <c r="H465" s="2"/>
      <c r="I465" s="2"/>
    </row>
    <row r="466" spans="8:9" ht="15.75" customHeight="1">
      <c r="H466" s="2"/>
      <c r="I466" s="2"/>
    </row>
    <row r="467" spans="8:9" ht="15.75" customHeight="1">
      <c r="H467" s="2"/>
      <c r="I467" s="2"/>
    </row>
    <row r="468" spans="8:9" ht="15.75" customHeight="1">
      <c r="H468" s="2"/>
      <c r="I468" s="2"/>
    </row>
    <row r="469" spans="8:9" ht="15.75" customHeight="1">
      <c r="H469" s="2"/>
      <c r="I469" s="2"/>
    </row>
    <row r="470" spans="8:9" ht="15.75" customHeight="1">
      <c r="H470" s="2"/>
      <c r="I470" s="2"/>
    </row>
    <row r="471" spans="8:9" ht="15.75" customHeight="1">
      <c r="H471" s="2"/>
      <c r="I471" s="2"/>
    </row>
    <row r="472" spans="8:9" ht="15.75" customHeight="1">
      <c r="H472" s="2"/>
      <c r="I472" s="2"/>
    </row>
    <row r="473" spans="8:9" ht="15.75" customHeight="1">
      <c r="H473" s="2"/>
      <c r="I473" s="2"/>
    </row>
    <row r="474" spans="8:9" ht="15.75" customHeight="1">
      <c r="H474" s="2"/>
      <c r="I474" s="2"/>
    </row>
    <row r="475" spans="8:9" ht="15.75" customHeight="1">
      <c r="H475" s="2"/>
      <c r="I475" s="2"/>
    </row>
    <row r="476" spans="8:9" ht="15.75" customHeight="1">
      <c r="H476" s="2"/>
      <c r="I476" s="2"/>
    </row>
    <row r="477" spans="8:9" ht="15.75" customHeight="1">
      <c r="H477" s="2"/>
      <c r="I477" s="2"/>
    </row>
    <row r="478" spans="8:9" ht="15.75" customHeight="1">
      <c r="H478" s="2"/>
      <c r="I478" s="2"/>
    </row>
    <row r="479" spans="8:9" ht="15.75" customHeight="1">
      <c r="H479" s="2"/>
      <c r="I479" s="2"/>
    </row>
    <row r="480" spans="8:9" ht="15.75" customHeight="1">
      <c r="H480" s="2"/>
      <c r="I480" s="2"/>
    </row>
    <row r="481" spans="8:9" ht="15.75" customHeight="1">
      <c r="H481" s="2"/>
      <c r="I481" s="2"/>
    </row>
    <row r="482" spans="8:9" ht="15.75" customHeight="1">
      <c r="H482" s="2"/>
      <c r="I482" s="2"/>
    </row>
    <row r="483" spans="8:9" ht="15.75" customHeight="1">
      <c r="H483" s="2"/>
      <c r="I483" s="2"/>
    </row>
    <row r="484" spans="8:9" ht="15.75" customHeight="1">
      <c r="H484" s="2"/>
      <c r="I484" s="2"/>
    </row>
    <row r="485" spans="8:9" ht="15.75" customHeight="1">
      <c r="H485" s="2"/>
      <c r="I485" s="2"/>
    </row>
    <row r="486" spans="8:9" ht="15.75" customHeight="1">
      <c r="H486" s="2"/>
      <c r="I486" s="2"/>
    </row>
    <row r="487" spans="8:9" ht="15.75" customHeight="1">
      <c r="H487" s="2"/>
      <c r="I487" s="2"/>
    </row>
    <row r="488" spans="8:9" ht="15.75" customHeight="1">
      <c r="H488" s="2"/>
      <c r="I488" s="2"/>
    </row>
    <row r="489" spans="8:9" ht="15.75" customHeight="1">
      <c r="H489" s="2"/>
      <c r="I489" s="2"/>
    </row>
    <row r="490" spans="8:9" ht="15.75" customHeight="1">
      <c r="H490" s="2"/>
      <c r="I490" s="2"/>
    </row>
    <row r="491" spans="8:9" ht="15.75" customHeight="1">
      <c r="H491" s="2"/>
      <c r="I491" s="2"/>
    </row>
    <row r="492" spans="8:9" ht="15.75" customHeight="1">
      <c r="H492" s="2"/>
      <c r="I492" s="2"/>
    </row>
    <row r="493" spans="8:9" ht="15.75" customHeight="1">
      <c r="H493" s="2"/>
      <c r="I493" s="2"/>
    </row>
    <row r="494" spans="8:9" ht="15.75" customHeight="1">
      <c r="H494" s="2"/>
      <c r="I494" s="2"/>
    </row>
    <row r="495" spans="8:9" ht="15.75" customHeight="1">
      <c r="H495" s="2"/>
      <c r="I495" s="2"/>
    </row>
    <row r="496" spans="8:9" ht="15.75" customHeight="1">
      <c r="H496" s="2"/>
      <c r="I496" s="2"/>
    </row>
    <row r="497" spans="8:9" ht="15.75" customHeight="1">
      <c r="H497" s="2"/>
      <c r="I497" s="2"/>
    </row>
    <row r="498" spans="8:9" ht="15.75" customHeight="1">
      <c r="H498" s="2"/>
      <c r="I498" s="2"/>
    </row>
    <row r="499" spans="8:9" ht="15.75" customHeight="1">
      <c r="H499" s="2"/>
      <c r="I499" s="2"/>
    </row>
    <row r="500" spans="8:9" ht="15.75" customHeight="1">
      <c r="H500" s="2"/>
      <c r="I500" s="2"/>
    </row>
    <row r="501" spans="8:9" ht="15.75" customHeight="1">
      <c r="H501" s="2"/>
      <c r="I501" s="2"/>
    </row>
    <row r="502" spans="8:9" ht="15.75" customHeight="1">
      <c r="H502" s="2"/>
      <c r="I502" s="2"/>
    </row>
    <row r="503" spans="8:9" ht="15.75" customHeight="1">
      <c r="H503" s="2"/>
      <c r="I503" s="2"/>
    </row>
    <row r="504" spans="8:9" ht="15.75" customHeight="1">
      <c r="H504" s="2"/>
      <c r="I504" s="2"/>
    </row>
    <row r="505" spans="8:9" ht="15.75" customHeight="1">
      <c r="H505" s="2"/>
      <c r="I505" s="2"/>
    </row>
    <row r="506" spans="8:9" ht="15.75" customHeight="1">
      <c r="H506" s="2"/>
      <c r="I506" s="2"/>
    </row>
    <row r="507" spans="8:9" ht="15.75" customHeight="1">
      <c r="H507" s="2"/>
      <c r="I507" s="2"/>
    </row>
    <row r="508" spans="8:9" ht="15.75" customHeight="1">
      <c r="H508" s="2"/>
      <c r="I508" s="2"/>
    </row>
    <row r="509" spans="8:9" ht="15.75" customHeight="1">
      <c r="H509" s="2"/>
      <c r="I509" s="2"/>
    </row>
    <row r="510" spans="8:9" ht="15.75" customHeight="1">
      <c r="H510" s="2"/>
      <c r="I510" s="2"/>
    </row>
    <row r="511" spans="8:9" ht="15.75" customHeight="1">
      <c r="H511" s="2"/>
      <c r="I511" s="2"/>
    </row>
    <row r="512" spans="8:9" ht="15.75" customHeight="1">
      <c r="H512" s="2"/>
      <c r="I512" s="2"/>
    </row>
    <row r="513" spans="8:9" ht="15.75" customHeight="1">
      <c r="H513" s="2"/>
      <c r="I513" s="2"/>
    </row>
    <row r="514" spans="8:9" ht="15.75" customHeight="1">
      <c r="H514" s="2"/>
      <c r="I514" s="2"/>
    </row>
    <row r="515" spans="8:9" ht="15.75" customHeight="1">
      <c r="H515" s="2"/>
      <c r="I515" s="2"/>
    </row>
    <row r="516" spans="8:9" ht="15.75" customHeight="1">
      <c r="H516" s="2"/>
      <c r="I516" s="2"/>
    </row>
    <row r="517" spans="8:9" ht="15.75" customHeight="1">
      <c r="H517" s="2"/>
      <c r="I517" s="2"/>
    </row>
    <row r="518" spans="8:9" ht="15.75" customHeight="1">
      <c r="H518" s="2"/>
      <c r="I518" s="2"/>
    </row>
    <row r="519" spans="8:9" ht="15.75" customHeight="1">
      <c r="H519" s="2"/>
      <c r="I519" s="2"/>
    </row>
    <row r="520" spans="8:9" ht="15.75" customHeight="1">
      <c r="H520" s="2"/>
      <c r="I520" s="2"/>
    </row>
    <row r="521" spans="8:9" ht="15.75" customHeight="1">
      <c r="H521" s="2"/>
      <c r="I521" s="2"/>
    </row>
    <row r="522" spans="8:9" ht="15.75" customHeight="1">
      <c r="H522" s="2"/>
      <c r="I522" s="2"/>
    </row>
    <row r="523" spans="8:9" ht="15.75" customHeight="1">
      <c r="H523" s="2"/>
      <c r="I523" s="2"/>
    </row>
    <row r="524" spans="8:9" ht="15.75" customHeight="1">
      <c r="H524" s="2"/>
      <c r="I524" s="2"/>
    </row>
    <row r="525" spans="8:9" ht="15.75" customHeight="1">
      <c r="H525" s="2"/>
      <c r="I525" s="2"/>
    </row>
    <row r="526" spans="8:9" ht="15.75" customHeight="1">
      <c r="H526" s="2"/>
      <c r="I526" s="2"/>
    </row>
    <row r="527" spans="8:9" ht="15.75" customHeight="1">
      <c r="H527" s="2"/>
      <c r="I527" s="2"/>
    </row>
    <row r="528" spans="8:9" ht="15.75" customHeight="1">
      <c r="H528" s="2"/>
      <c r="I528" s="2"/>
    </row>
    <row r="529" spans="8:9" ht="15.75" customHeight="1">
      <c r="H529" s="2"/>
      <c r="I529" s="2"/>
    </row>
    <row r="530" spans="8:9" ht="15.75" customHeight="1">
      <c r="H530" s="2"/>
      <c r="I530" s="2"/>
    </row>
    <row r="531" spans="8:9" ht="15.75" customHeight="1">
      <c r="H531" s="2"/>
      <c r="I531" s="2"/>
    </row>
    <row r="532" spans="8:9" ht="15.75" customHeight="1">
      <c r="H532" s="2"/>
      <c r="I532" s="2"/>
    </row>
    <row r="533" spans="8:9" ht="15.75" customHeight="1">
      <c r="H533" s="2"/>
      <c r="I533" s="2"/>
    </row>
    <row r="534" spans="8:9" ht="15.75" customHeight="1">
      <c r="H534" s="2"/>
      <c r="I534" s="2"/>
    </row>
    <row r="535" spans="8:9" ht="15.75" customHeight="1">
      <c r="H535" s="2"/>
      <c r="I535" s="2"/>
    </row>
    <row r="536" spans="8:9" ht="15.75" customHeight="1">
      <c r="H536" s="2"/>
      <c r="I536" s="2"/>
    </row>
    <row r="537" spans="8:9" ht="15.75" customHeight="1">
      <c r="H537" s="2"/>
      <c r="I537" s="2"/>
    </row>
    <row r="538" spans="8:9" ht="15.75" customHeight="1">
      <c r="H538" s="2"/>
      <c r="I538" s="2"/>
    </row>
    <row r="539" spans="8:9" ht="15.75" customHeight="1">
      <c r="H539" s="2"/>
      <c r="I539" s="2"/>
    </row>
    <row r="540" spans="8:9" ht="15.75" customHeight="1">
      <c r="H540" s="2"/>
      <c r="I540" s="2"/>
    </row>
    <row r="541" spans="8:9" ht="15.75" customHeight="1">
      <c r="H541" s="2"/>
      <c r="I541" s="2"/>
    </row>
    <row r="542" spans="8:9" ht="15.75" customHeight="1">
      <c r="H542" s="2"/>
      <c r="I542" s="2"/>
    </row>
    <row r="543" spans="8:9" ht="15.75" customHeight="1">
      <c r="H543" s="2"/>
      <c r="I543" s="2"/>
    </row>
    <row r="544" spans="8:9" ht="15.75" customHeight="1">
      <c r="H544" s="2"/>
      <c r="I544" s="2"/>
    </row>
    <row r="545" spans="8:9" ht="15.75" customHeight="1">
      <c r="H545" s="2"/>
      <c r="I545" s="2"/>
    </row>
    <row r="546" spans="8:9" ht="15.75" customHeight="1">
      <c r="H546" s="2"/>
      <c r="I546" s="2"/>
    </row>
    <row r="547" spans="8:9" ht="15.75" customHeight="1">
      <c r="H547" s="2"/>
      <c r="I547" s="2"/>
    </row>
    <row r="548" spans="8:9" ht="15.75" customHeight="1">
      <c r="H548" s="2"/>
      <c r="I548" s="2"/>
    </row>
    <row r="549" spans="8:9" ht="15.75" customHeight="1">
      <c r="H549" s="2"/>
      <c r="I549" s="2"/>
    </row>
    <row r="550" spans="8:9" ht="15.75" customHeight="1">
      <c r="H550" s="2"/>
      <c r="I550" s="2"/>
    </row>
    <row r="551" spans="8:9" ht="15.75" customHeight="1">
      <c r="H551" s="2"/>
      <c r="I551" s="2"/>
    </row>
    <row r="552" spans="8:9" ht="15.75" customHeight="1">
      <c r="H552" s="2"/>
      <c r="I552" s="2"/>
    </row>
    <row r="553" spans="8:9" ht="15.75" customHeight="1">
      <c r="H553" s="2"/>
      <c r="I553" s="2"/>
    </row>
    <row r="554" spans="8:9" ht="15.75" customHeight="1">
      <c r="H554" s="2"/>
      <c r="I554" s="2"/>
    </row>
    <row r="555" spans="8:9" ht="15.75" customHeight="1">
      <c r="H555" s="2"/>
      <c r="I555" s="2"/>
    </row>
    <row r="556" spans="8:9" ht="15.75" customHeight="1">
      <c r="H556" s="2"/>
      <c r="I556" s="2"/>
    </row>
    <row r="557" spans="8:9" ht="15.75" customHeight="1">
      <c r="H557" s="2"/>
      <c r="I557" s="2"/>
    </row>
    <row r="558" spans="8:9" ht="15.75" customHeight="1">
      <c r="H558" s="2"/>
      <c r="I558" s="2"/>
    </row>
    <row r="559" spans="8:9" ht="15.75" customHeight="1">
      <c r="H559" s="2"/>
      <c r="I559" s="2"/>
    </row>
    <row r="560" spans="8:9" ht="15.75" customHeight="1">
      <c r="H560" s="2"/>
      <c r="I560" s="2"/>
    </row>
    <row r="561" spans="8:9" ht="15.75" customHeight="1">
      <c r="H561" s="2"/>
      <c r="I561" s="2"/>
    </row>
    <row r="562" spans="8:9" ht="15.75" customHeight="1">
      <c r="H562" s="2"/>
      <c r="I562" s="2"/>
    </row>
    <row r="563" spans="8:9" ht="15.75" customHeight="1">
      <c r="H563" s="2"/>
      <c r="I563" s="2"/>
    </row>
    <row r="564" spans="8:9" ht="15.75" customHeight="1">
      <c r="H564" s="2"/>
      <c r="I564" s="2"/>
    </row>
    <row r="565" spans="8:9" ht="15.75" customHeight="1">
      <c r="H565" s="2"/>
      <c r="I565" s="2"/>
    </row>
    <row r="566" spans="8:9" ht="15.75" customHeight="1">
      <c r="H566" s="2"/>
      <c r="I566" s="2"/>
    </row>
    <row r="567" spans="8:9" ht="15.75" customHeight="1">
      <c r="H567" s="2"/>
      <c r="I567" s="2"/>
    </row>
    <row r="568" spans="8:9" ht="15.75" customHeight="1">
      <c r="H568" s="2"/>
      <c r="I568" s="2"/>
    </row>
    <row r="569" spans="8:9" ht="15.75" customHeight="1">
      <c r="H569" s="2"/>
      <c r="I569" s="2"/>
    </row>
    <row r="570" spans="8:9" ht="15.75" customHeight="1">
      <c r="H570" s="2"/>
      <c r="I570" s="2"/>
    </row>
    <row r="571" spans="8:9" ht="15.75" customHeight="1">
      <c r="H571" s="2"/>
      <c r="I571" s="2"/>
    </row>
    <row r="572" spans="8:9" ht="15.75" customHeight="1">
      <c r="H572" s="2"/>
      <c r="I572" s="2"/>
    </row>
    <row r="573" spans="8:9" ht="15.75" customHeight="1">
      <c r="H573" s="2"/>
      <c r="I573" s="2"/>
    </row>
    <row r="574" spans="8:9" ht="15.75" customHeight="1">
      <c r="H574" s="2"/>
      <c r="I574" s="2"/>
    </row>
    <row r="575" spans="8:9" ht="15.75" customHeight="1">
      <c r="H575" s="2"/>
      <c r="I575" s="2"/>
    </row>
    <row r="576" spans="8:9" ht="15.75" customHeight="1">
      <c r="H576" s="2"/>
      <c r="I576" s="2"/>
    </row>
    <row r="577" spans="8:9" ht="15.75" customHeight="1">
      <c r="H577" s="2"/>
      <c r="I577" s="2"/>
    </row>
    <row r="578" spans="8:9" ht="15.75" customHeight="1">
      <c r="H578" s="2"/>
      <c r="I578" s="2"/>
    </row>
    <row r="579" spans="8:9" ht="15.75" customHeight="1">
      <c r="H579" s="2"/>
      <c r="I579" s="2"/>
    </row>
    <row r="580" spans="8:9" ht="15.75" customHeight="1">
      <c r="H580" s="2"/>
      <c r="I580" s="2"/>
    </row>
    <row r="581" spans="8:9" ht="15.75" customHeight="1">
      <c r="H581" s="2"/>
      <c r="I581" s="2"/>
    </row>
    <row r="582" spans="8:9" ht="15.75" customHeight="1">
      <c r="H582" s="2"/>
      <c r="I582" s="2"/>
    </row>
    <row r="583" spans="8:9" ht="15.75" customHeight="1">
      <c r="H583" s="2"/>
      <c r="I583" s="2"/>
    </row>
    <row r="584" spans="8:9" ht="15.75" customHeight="1">
      <c r="H584" s="2"/>
      <c r="I584" s="2"/>
    </row>
    <row r="585" spans="8:9" ht="15.75" customHeight="1">
      <c r="H585" s="2"/>
      <c r="I585" s="2"/>
    </row>
    <row r="586" spans="8:9" ht="15.75" customHeight="1">
      <c r="H586" s="2"/>
      <c r="I586" s="2"/>
    </row>
    <row r="587" spans="8:9" ht="15.75" customHeight="1">
      <c r="H587" s="2"/>
      <c r="I587" s="2"/>
    </row>
    <row r="588" spans="8:9" ht="15.75" customHeight="1">
      <c r="H588" s="2"/>
      <c r="I588" s="2"/>
    </row>
    <row r="589" spans="8:9" ht="15.75" customHeight="1">
      <c r="H589" s="2"/>
      <c r="I589" s="2"/>
    </row>
    <row r="590" spans="8:9" ht="15.75" customHeight="1">
      <c r="H590" s="2"/>
      <c r="I590" s="2"/>
    </row>
    <row r="591" spans="8:9" ht="15.75" customHeight="1">
      <c r="H591" s="2"/>
      <c r="I591" s="2"/>
    </row>
    <row r="592" spans="8:9" ht="15.75" customHeight="1">
      <c r="H592" s="2"/>
      <c r="I592" s="2"/>
    </row>
    <row r="593" spans="8:9" ht="15.75" customHeight="1">
      <c r="H593" s="2"/>
      <c r="I593" s="2"/>
    </row>
    <row r="594" spans="8:9" ht="15.75" customHeight="1">
      <c r="H594" s="2"/>
      <c r="I594" s="2"/>
    </row>
    <row r="595" spans="8:9" ht="15.75" customHeight="1">
      <c r="H595" s="2"/>
      <c r="I595" s="2"/>
    </row>
    <row r="596" spans="8:9" ht="15.75" customHeight="1">
      <c r="H596" s="2"/>
      <c r="I596" s="2"/>
    </row>
    <row r="597" spans="8:9" ht="15.75" customHeight="1">
      <c r="H597" s="2"/>
      <c r="I597" s="2"/>
    </row>
    <row r="598" spans="8:9" ht="15.75" customHeight="1">
      <c r="H598" s="2"/>
      <c r="I598" s="2"/>
    </row>
    <row r="599" spans="8:9" ht="15.75" customHeight="1">
      <c r="H599" s="2"/>
      <c r="I599" s="2"/>
    </row>
    <row r="600" spans="8:9" ht="15.75" customHeight="1">
      <c r="H600" s="2"/>
      <c r="I600" s="2"/>
    </row>
    <row r="601" spans="8:9" ht="15.75" customHeight="1">
      <c r="H601" s="2"/>
      <c r="I601" s="2"/>
    </row>
    <row r="602" spans="8:9" ht="15.75" customHeight="1">
      <c r="H602" s="2"/>
      <c r="I602" s="2"/>
    </row>
    <row r="603" spans="8:9" ht="15.75" customHeight="1">
      <c r="H603" s="2"/>
      <c r="I603" s="2"/>
    </row>
    <row r="604" spans="8:9" ht="15.75" customHeight="1">
      <c r="H604" s="2"/>
      <c r="I604" s="2"/>
    </row>
    <row r="605" spans="8:9" ht="15.75" customHeight="1">
      <c r="H605" s="2"/>
      <c r="I605" s="2"/>
    </row>
    <row r="606" spans="8:9" ht="15.75" customHeight="1">
      <c r="H606" s="2"/>
      <c r="I606" s="2"/>
    </row>
    <row r="607" spans="8:9" ht="15.75" customHeight="1">
      <c r="H607" s="2"/>
      <c r="I607" s="2"/>
    </row>
    <row r="608" spans="8:9" ht="15.75" customHeight="1">
      <c r="H608" s="2"/>
      <c r="I608" s="2"/>
    </row>
    <row r="609" spans="8:9" ht="15.75" customHeight="1">
      <c r="H609" s="2"/>
      <c r="I609" s="2"/>
    </row>
    <row r="610" spans="8:9" ht="15.75" customHeight="1">
      <c r="H610" s="2"/>
      <c r="I610" s="2"/>
    </row>
    <row r="611" spans="8:9" ht="15.75" customHeight="1">
      <c r="H611" s="2"/>
      <c r="I611" s="2"/>
    </row>
    <row r="612" spans="8:9" ht="15.75" customHeight="1">
      <c r="H612" s="2"/>
      <c r="I612" s="2"/>
    </row>
    <row r="613" spans="8:9" ht="15.75" customHeight="1">
      <c r="H613" s="2"/>
      <c r="I613" s="2"/>
    </row>
    <row r="614" spans="8:9" ht="15.75" customHeight="1">
      <c r="H614" s="2"/>
      <c r="I614" s="2"/>
    </row>
    <row r="615" spans="8:9" ht="15.75" customHeight="1">
      <c r="H615" s="2"/>
      <c r="I615" s="2"/>
    </row>
    <row r="616" spans="8:9" ht="15.75" customHeight="1">
      <c r="H616" s="2"/>
      <c r="I616" s="2"/>
    </row>
    <row r="617" spans="8:9" ht="15.75" customHeight="1">
      <c r="H617" s="2"/>
      <c r="I617" s="2"/>
    </row>
    <row r="618" spans="8:9" ht="15.75" customHeight="1">
      <c r="H618" s="2"/>
      <c r="I618" s="2"/>
    </row>
    <row r="619" spans="8:9" ht="15.75" customHeight="1">
      <c r="H619" s="2"/>
      <c r="I619" s="2"/>
    </row>
    <row r="620" spans="8:9" ht="15.75" customHeight="1">
      <c r="H620" s="2"/>
      <c r="I620" s="2"/>
    </row>
    <row r="621" spans="8:9" ht="15.75" customHeight="1">
      <c r="H621" s="2"/>
      <c r="I621" s="2"/>
    </row>
    <row r="622" spans="8:9" ht="15.75" customHeight="1">
      <c r="H622" s="2"/>
      <c r="I622" s="2"/>
    </row>
    <row r="623" spans="8:9" ht="15.75" customHeight="1">
      <c r="H623" s="2"/>
      <c r="I623" s="2"/>
    </row>
    <row r="624" spans="8:9" ht="15.75" customHeight="1">
      <c r="H624" s="2"/>
      <c r="I624" s="2"/>
    </row>
    <row r="625" spans="8:9" ht="15.75" customHeight="1">
      <c r="H625" s="2"/>
      <c r="I625" s="2"/>
    </row>
    <row r="626" spans="8:9" ht="15.75" customHeight="1">
      <c r="H626" s="2"/>
      <c r="I626" s="2"/>
    </row>
    <row r="627" spans="8:9" ht="15.75" customHeight="1">
      <c r="H627" s="2"/>
      <c r="I627" s="2"/>
    </row>
    <row r="628" spans="8:9" ht="15.75" customHeight="1">
      <c r="H628" s="2"/>
      <c r="I628" s="2"/>
    </row>
    <row r="629" spans="8:9" ht="15.75" customHeight="1">
      <c r="H629" s="2"/>
      <c r="I629" s="2"/>
    </row>
    <row r="630" spans="8:9" ht="15.75" customHeight="1">
      <c r="H630" s="2"/>
      <c r="I630" s="2"/>
    </row>
    <row r="631" spans="8:9" ht="15.75" customHeight="1">
      <c r="H631" s="2"/>
      <c r="I631" s="2"/>
    </row>
    <row r="632" spans="8:9" ht="15.75" customHeight="1">
      <c r="H632" s="2"/>
      <c r="I632" s="2"/>
    </row>
    <row r="633" spans="8:9" ht="15.75" customHeight="1">
      <c r="H633" s="2"/>
      <c r="I633" s="2"/>
    </row>
    <row r="634" spans="8:9" ht="15.75" customHeight="1">
      <c r="H634" s="2"/>
      <c r="I634" s="2"/>
    </row>
    <row r="635" spans="8:9" ht="15.75" customHeight="1">
      <c r="H635" s="2"/>
      <c r="I635" s="2"/>
    </row>
    <row r="636" spans="8:9" ht="15.75" customHeight="1">
      <c r="H636" s="2"/>
      <c r="I636" s="2"/>
    </row>
    <row r="637" spans="8:9" ht="15.75" customHeight="1">
      <c r="H637" s="2"/>
      <c r="I637" s="2"/>
    </row>
    <row r="638" spans="8:9" ht="15.75" customHeight="1">
      <c r="H638" s="2"/>
      <c r="I638" s="2"/>
    </row>
    <row r="639" spans="8:9" ht="15.75" customHeight="1">
      <c r="H639" s="2"/>
      <c r="I639" s="2"/>
    </row>
    <row r="640" spans="8:9" ht="15.75" customHeight="1">
      <c r="H640" s="2"/>
      <c r="I640" s="2"/>
    </row>
    <row r="641" spans="8:9" ht="15.75" customHeight="1">
      <c r="H641" s="2"/>
      <c r="I641" s="2"/>
    </row>
    <row r="642" spans="8:9" ht="15.75" customHeight="1">
      <c r="H642" s="2"/>
      <c r="I642" s="2"/>
    </row>
    <row r="643" spans="8:9" ht="15.75" customHeight="1">
      <c r="H643" s="2"/>
      <c r="I643" s="2"/>
    </row>
    <row r="644" spans="8:9" ht="15.75" customHeight="1">
      <c r="H644" s="2"/>
      <c r="I644" s="2"/>
    </row>
    <row r="645" spans="8:9" ht="15.75" customHeight="1">
      <c r="H645" s="2"/>
      <c r="I645" s="2"/>
    </row>
    <row r="646" spans="8:9" ht="15.75" customHeight="1">
      <c r="H646" s="2"/>
      <c r="I646" s="2"/>
    </row>
    <row r="647" spans="8:9" ht="15.75" customHeight="1">
      <c r="H647" s="2"/>
      <c r="I647" s="2"/>
    </row>
    <row r="648" spans="8:9" ht="15.75" customHeight="1">
      <c r="H648" s="2"/>
      <c r="I648" s="2"/>
    </row>
    <row r="649" spans="8:9" ht="15.75" customHeight="1">
      <c r="H649" s="2"/>
      <c r="I649" s="2"/>
    </row>
    <row r="650" spans="8:9" ht="15.75" customHeight="1">
      <c r="H650" s="2"/>
      <c r="I650" s="2"/>
    </row>
    <row r="651" spans="8:9" ht="15.75" customHeight="1">
      <c r="H651" s="2"/>
      <c r="I651" s="2"/>
    </row>
    <row r="652" spans="8:9" ht="15.75" customHeight="1">
      <c r="H652" s="2"/>
      <c r="I652" s="2"/>
    </row>
    <row r="653" spans="8:9" ht="15.75" customHeight="1">
      <c r="H653" s="2"/>
      <c r="I653" s="2"/>
    </row>
    <row r="654" spans="8:9" ht="15.75" customHeight="1">
      <c r="H654" s="2"/>
      <c r="I654" s="2"/>
    </row>
    <row r="655" spans="8:9" ht="15.75" customHeight="1">
      <c r="H655" s="2"/>
      <c r="I655" s="2"/>
    </row>
    <row r="656" spans="8:9" ht="15.75" customHeight="1">
      <c r="H656" s="2"/>
      <c r="I656" s="2"/>
    </row>
    <row r="657" spans="8:9" ht="15.75" customHeight="1">
      <c r="H657" s="2"/>
      <c r="I657" s="2"/>
    </row>
    <row r="658" spans="8:9" ht="15.75" customHeight="1">
      <c r="H658" s="2"/>
      <c r="I658" s="2"/>
    </row>
    <row r="659" spans="8:9" ht="15.75" customHeight="1">
      <c r="H659" s="2"/>
      <c r="I659" s="2"/>
    </row>
    <row r="660" spans="8:9" ht="15.75" customHeight="1">
      <c r="H660" s="2"/>
      <c r="I660" s="2"/>
    </row>
    <row r="661" spans="8:9" ht="15.75" customHeight="1">
      <c r="H661" s="2"/>
      <c r="I661" s="2"/>
    </row>
    <row r="662" spans="8:9" ht="15.75" customHeight="1">
      <c r="H662" s="2"/>
      <c r="I662" s="2"/>
    </row>
    <row r="663" spans="8:9" ht="15.75" customHeight="1">
      <c r="H663" s="2"/>
      <c r="I663" s="2"/>
    </row>
    <row r="664" spans="8:9" ht="15.75" customHeight="1">
      <c r="H664" s="2"/>
      <c r="I664" s="2"/>
    </row>
    <row r="665" spans="8:9" ht="15.75" customHeight="1">
      <c r="H665" s="2"/>
      <c r="I665" s="2"/>
    </row>
    <row r="666" spans="8:9" ht="15.75" customHeight="1">
      <c r="H666" s="2"/>
      <c r="I666" s="2"/>
    </row>
    <row r="667" spans="8:9" ht="15.75" customHeight="1">
      <c r="H667" s="2"/>
      <c r="I667" s="2"/>
    </row>
    <row r="668" spans="8:9" ht="15.75" customHeight="1">
      <c r="H668" s="2"/>
      <c r="I668" s="2"/>
    </row>
    <row r="669" spans="8:9" ht="15.75" customHeight="1">
      <c r="H669" s="2"/>
      <c r="I669" s="2"/>
    </row>
    <row r="670" spans="8:9" ht="15.75" customHeight="1">
      <c r="H670" s="2"/>
      <c r="I670" s="2"/>
    </row>
    <row r="671" spans="8:9" ht="15.75" customHeight="1">
      <c r="H671" s="2"/>
      <c r="I671" s="2"/>
    </row>
    <row r="672" spans="8:9" ht="15.75" customHeight="1">
      <c r="H672" s="2"/>
      <c r="I672" s="2"/>
    </row>
    <row r="673" spans="8:9" ht="15.75" customHeight="1">
      <c r="H673" s="2"/>
      <c r="I673" s="2"/>
    </row>
    <row r="674" spans="8:9" ht="15.75" customHeight="1">
      <c r="H674" s="2"/>
      <c r="I674" s="2"/>
    </row>
    <row r="675" spans="8:9" ht="15.75" customHeight="1">
      <c r="H675" s="2"/>
      <c r="I675" s="2"/>
    </row>
    <row r="676" spans="8:9" ht="15.75" customHeight="1">
      <c r="H676" s="2"/>
      <c r="I676" s="2"/>
    </row>
    <row r="677" spans="8:9" ht="15.75" customHeight="1">
      <c r="H677" s="2"/>
      <c r="I677" s="2"/>
    </row>
    <row r="678" spans="8:9" ht="15.75" customHeight="1">
      <c r="H678" s="2"/>
      <c r="I678" s="2"/>
    </row>
    <row r="679" spans="8:9" ht="15.75" customHeight="1">
      <c r="H679" s="2"/>
      <c r="I679" s="2"/>
    </row>
    <row r="680" spans="8:9" ht="15.75" customHeight="1">
      <c r="H680" s="2"/>
      <c r="I680" s="2"/>
    </row>
    <row r="681" spans="8:9" ht="15.75" customHeight="1">
      <c r="H681" s="2"/>
      <c r="I681" s="2"/>
    </row>
    <row r="682" spans="8:9" ht="15.75" customHeight="1">
      <c r="H682" s="2"/>
      <c r="I682" s="2"/>
    </row>
    <row r="683" spans="8:9" ht="15.75" customHeight="1">
      <c r="H683" s="2"/>
      <c r="I683" s="2"/>
    </row>
    <row r="684" spans="8:9" ht="15.75" customHeight="1">
      <c r="H684" s="2"/>
      <c r="I684" s="2"/>
    </row>
    <row r="685" spans="8:9" ht="15.75" customHeight="1">
      <c r="H685" s="2"/>
      <c r="I685" s="2"/>
    </row>
    <row r="686" spans="8:9" ht="15.75" customHeight="1">
      <c r="H686" s="2"/>
      <c r="I686" s="2"/>
    </row>
    <row r="687" spans="8:9" ht="15.75" customHeight="1">
      <c r="H687" s="2"/>
      <c r="I687" s="2"/>
    </row>
    <row r="688" spans="8:9" ht="15.75" customHeight="1">
      <c r="H688" s="2"/>
      <c r="I688" s="2"/>
    </row>
    <row r="689" spans="8:9" ht="15.75" customHeight="1">
      <c r="H689" s="2"/>
      <c r="I689" s="2"/>
    </row>
    <row r="690" spans="8:9" ht="15.75" customHeight="1">
      <c r="H690" s="2"/>
      <c r="I690" s="2"/>
    </row>
    <row r="691" spans="8:9" ht="15.75" customHeight="1">
      <c r="H691" s="2"/>
      <c r="I691" s="2"/>
    </row>
    <row r="692" spans="8:9" ht="15.75" customHeight="1">
      <c r="H692" s="2"/>
      <c r="I692" s="2"/>
    </row>
    <row r="693" spans="8:9" ht="15.75" customHeight="1">
      <c r="H693" s="2"/>
      <c r="I693" s="2"/>
    </row>
    <row r="694" spans="8:9" ht="15.75" customHeight="1">
      <c r="H694" s="2"/>
      <c r="I694" s="2"/>
    </row>
    <row r="695" spans="8:9" ht="15.75" customHeight="1">
      <c r="H695" s="2"/>
      <c r="I695" s="2"/>
    </row>
    <row r="696" spans="8:9" ht="15.75" customHeight="1">
      <c r="H696" s="2"/>
      <c r="I696" s="2"/>
    </row>
    <row r="697" spans="8:9" ht="15.75" customHeight="1">
      <c r="H697" s="2"/>
      <c r="I697" s="2"/>
    </row>
    <row r="698" spans="8:9" ht="15.75" customHeight="1">
      <c r="H698" s="2"/>
      <c r="I698" s="2"/>
    </row>
    <row r="699" spans="8:9" ht="15.75" customHeight="1">
      <c r="H699" s="2"/>
      <c r="I699" s="2"/>
    </row>
    <row r="700" spans="8:9" ht="15.75" customHeight="1">
      <c r="H700" s="2"/>
      <c r="I700" s="2"/>
    </row>
    <row r="701" spans="8:9" ht="15.75" customHeight="1">
      <c r="H701" s="2"/>
      <c r="I701" s="2"/>
    </row>
    <row r="702" spans="8:9" ht="15.75" customHeight="1">
      <c r="H702" s="2"/>
      <c r="I702" s="2"/>
    </row>
    <row r="703" spans="8:9" ht="15.75" customHeight="1">
      <c r="H703" s="2"/>
      <c r="I703" s="2"/>
    </row>
    <row r="704" spans="8:9" ht="15.75" customHeight="1">
      <c r="H704" s="2"/>
      <c r="I704" s="2"/>
    </row>
    <row r="705" spans="8:9" ht="15.75" customHeight="1">
      <c r="H705" s="2"/>
      <c r="I705" s="2"/>
    </row>
    <row r="706" spans="8:9" ht="15.75" customHeight="1">
      <c r="H706" s="2"/>
      <c r="I706" s="2"/>
    </row>
    <row r="707" spans="8:9" ht="15.75" customHeight="1">
      <c r="H707" s="2"/>
      <c r="I707" s="2"/>
    </row>
    <row r="708" spans="8:9" ht="15.75" customHeight="1">
      <c r="H708" s="2"/>
      <c r="I708" s="2"/>
    </row>
    <row r="709" spans="8:9" ht="15.75" customHeight="1">
      <c r="H709" s="2"/>
      <c r="I709" s="2"/>
    </row>
    <row r="710" spans="8:9" ht="15.75" customHeight="1">
      <c r="H710" s="2"/>
      <c r="I710" s="2"/>
    </row>
    <row r="711" spans="8:9" ht="15.75" customHeight="1">
      <c r="H711" s="2"/>
      <c r="I711" s="2"/>
    </row>
    <row r="712" spans="8:9" ht="15.75" customHeight="1">
      <c r="H712" s="2"/>
      <c r="I712" s="2"/>
    </row>
    <row r="713" spans="8:9" ht="15.75" customHeight="1">
      <c r="H713" s="2"/>
      <c r="I713" s="2"/>
    </row>
    <row r="714" spans="8:9" ht="15.75" customHeight="1">
      <c r="H714" s="2"/>
      <c r="I714" s="2"/>
    </row>
    <row r="715" spans="8:9" ht="15.75" customHeight="1">
      <c r="H715" s="2"/>
      <c r="I715" s="2"/>
    </row>
    <row r="716" spans="8:9" ht="15.75" customHeight="1">
      <c r="H716" s="2"/>
      <c r="I716" s="2"/>
    </row>
    <row r="717" spans="8:9" ht="15.75" customHeight="1">
      <c r="H717" s="2"/>
      <c r="I717" s="2"/>
    </row>
    <row r="718" spans="8:9" ht="15.75" customHeight="1">
      <c r="H718" s="2"/>
      <c r="I718" s="2"/>
    </row>
    <row r="719" spans="8:9" ht="15.75" customHeight="1">
      <c r="H719" s="2"/>
      <c r="I719" s="2"/>
    </row>
    <row r="720" spans="8:9" ht="15.75" customHeight="1">
      <c r="H720" s="2"/>
      <c r="I720" s="2"/>
    </row>
    <row r="721" spans="8:9" ht="15.75" customHeight="1">
      <c r="H721" s="2"/>
      <c r="I721" s="2"/>
    </row>
    <row r="722" spans="8:9" ht="15.75" customHeight="1">
      <c r="H722" s="2"/>
      <c r="I722" s="2"/>
    </row>
    <row r="723" spans="8:9" ht="15.75" customHeight="1">
      <c r="H723" s="2"/>
      <c r="I723" s="2"/>
    </row>
    <row r="724" spans="8:9" ht="15.75" customHeight="1">
      <c r="H724" s="2"/>
      <c r="I724" s="2"/>
    </row>
    <row r="725" spans="8:9" ht="15.75" customHeight="1">
      <c r="H725" s="2"/>
      <c r="I725" s="2"/>
    </row>
    <row r="726" spans="8:9" ht="15.75" customHeight="1">
      <c r="H726" s="2"/>
      <c r="I726" s="2"/>
    </row>
    <row r="727" spans="8:9" ht="15.75" customHeight="1">
      <c r="H727" s="2"/>
      <c r="I727" s="2"/>
    </row>
    <row r="728" spans="8:9" ht="15.75" customHeight="1">
      <c r="H728" s="2"/>
      <c r="I728" s="2"/>
    </row>
    <row r="729" spans="8:9" ht="15.75" customHeight="1">
      <c r="H729" s="2"/>
      <c r="I729" s="2"/>
    </row>
    <row r="730" spans="8:9" ht="15.75" customHeight="1">
      <c r="H730" s="2"/>
      <c r="I730" s="2"/>
    </row>
    <row r="731" spans="8:9" ht="15.75" customHeight="1">
      <c r="H731" s="2"/>
      <c r="I731" s="2"/>
    </row>
    <row r="732" spans="8:9" ht="15.75" customHeight="1">
      <c r="H732" s="2"/>
      <c r="I732" s="2"/>
    </row>
    <row r="733" spans="8:9" ht="15.75" customHeight="1">
      <c r="H733" s="2"/>
      <c r="I733" s="2"/>
    </row>
    <row r="734" spans="8:9" ht="15.75" customHeight="1">
      <c r="H734" s="2"/>
      <c r="I734" s="2"/>
    </row>
    <row r="735" spans="8:9" ht="15.75" customHeight="1">
      <c r="H735" s="2"/>
      <c r="I735" s="2"/>
    </row>
    <row r="736" spans="8:9" ht="15.75" customHeight="1">
      <c r="H736" s="2"/>
      <c r="I736" s="2"/>
    </row>
    <row r="737" spans="8:9" ht="15.75" customHeight="1">
      <c r="H737" s="2"/>
      <c r="I737" s="2"/>
    </row>
    <row r="738" spans="8:9" ht="15.75" customHeight="1">
      <c r="H738" s="2"/>
      <c r="I738" s="2"/>
    </row>
    <row r="739" spans="8:9" ht="15.75" customHeight="1">
      <c r="H739" s="2"/>
      <c r="I739" s="2"/>
    </row>
    <row r="740" spans="8:9" ht="15.75" customHeight="1">
      <c r="H740" s="2"/>
      <c r="I740" s="2"/>
    </row>
    <row r="741" spans="8:9" ht="15.75" customHeight="1">
      <c r="H741" s="2"/>
      <c r="I741" s="2"/>
    </row>
    <row r="742" spans="8:9" ht="15.75" customHeight="1">
      <c r="H742" s="2"/>
      <c r="I742" s="2"/>
    </row>
    <row r="743" spans="8:9" ht="15.75" customHeight="1">
      <c r="H743" s="2"/>
      <c r="I743" s="2"/>
    </row>
    <row r="744" spans="8:9" ht="15.75" customHeight="1">
      <c r="H744" s="2"/>
      <c r="I744" s="2"/>
    </row>
    <row r="745" spans="8:9" ht="15.75" customHeight="1">
      <c r="H745" s="2"/>
      <c r="I745" s="2"/>
    </row>
    <row r="746" spans="8:9" ht="15.75" customHeight="1">
      <c r="H746" s="2"/>
      <c r="I746" s="2"/>
    </row>
    <row r="747" spans="8:9" ht="15.75" customHeight="1">
      <c r="H747" s="2"/>
      <c r="I747" s="2"/>
    </row>
    <row r="748" spans="8:9" ht="15.75" customHeight="1">
      <c r="H748" s="2"/>
      <c r="I748" s="2"/>
    </row>
    <row r="749" spans="8:9" ht="15.75" customHeight="1">
      <c r="H749" s="2"/>
      <c r="I749" s="2"/>
    </row>
    <row r="750" spans="8:9" ht="15.75" customHeight="1">
      <c r="H750" s="2"/>
      <c r="I750" s="2"/>
    </row>
    <row r="751" spans="8:9" ht="15.75" customHeight="1">
      <c r="H751" s="2"/>
      <c r="I751" s="2"/>
    </row>
    <row r="752" spans="8:9" ht="15.75" customHeight="1">
      <c r="H752" s="2"/>
      <c r="I752" s="2"/>
    </row>
    <row r="753" spans="8:9" ht="15.75" customHeight="1">
      <c r="H753" s="2"/>
      <c r="I753" s="2"/>
    </row>
    <row r="754" spans="8:9" ht="15.75" customHeight="1">
      <c r="H754" s="2"/>
      <c r="I754" s="2"/>
    </row>
    <row r="755" spans="8:9" ht="15.75" customHeight="1">
      <c r="H755" s="2"/>
      <c r="I755" s="2"/>
    </row>
    <row r="756" spans="8:9" ht="15.75" customHeight="1">
      <c r="H756" s="2"/>
      <c r="I756" s="2"/>
    </row>
    <row r="757" spans="8:9" ht="15.75" customHeight="1">
      <c r="H757" s="2"/>
      <c r="I757" s="2"/>
    </row>
    <row r="758" spans="8:9" ht="15.75" customHeight="1">
      <c r="H758" s="2"/>
      <c r="I758" s="2"/>
    </row>
    <row r="759" spans="8:9" ht="15.75" customHeight="1">
      <c r="H759" s="2"/>
      <c r="I759" s="2"/>
    </row>
    <row r="760" spans="8:9" ht="15.75" customHeight="1">
      <c r="H760" s="2"/>
      <c r="I760" s="2"/>
    </row>
    <row r="761" spans="8:9" ht="15.75" customHeight="1">
      <c r="H761" s="2"/>
      <c r="I761" s="2"/>
    </row>
    <row r="762" spans="8:9" ht="15.75" customHeight="1">
      <c r="H762" s="2"/>
      <c r="I762" s="2"/>
    </row>
    <row r="763" spans="8:9" ht="15.75" customHeight="1">
      <c r="H763" s="2"/>
      <c r="I763" s="2"/>
    </row>
    <row r="764" spans="8:9" ht="15.75" customHeight="1">
      <c r="H764" s="2"/>
      <c r="I764" s="2"/>
    </row>
    <row r="765" spans="8:9" ht="15.75" customHeight="1">
      <c r="H765" s="2"/>
      <c r="I765" s="2"/>
    </row>
    <row r="766" spans="8:9" ht="15.75" customHeight="1">
      <c r="H766" s="2"/>
      <c r="I766" s="2"/>
    </row>
    <row r="767" spans="8:9" ht="15.75" customHeight="1">
      <c r="H767" s="2"/>
      <c r="I767" s="2"/>
    </row>
    <row r="768" spans="8:9" ht="15.75" customHeight="1">
      <c r="H768" s="2"/>
      <c r="I768" s="2"/>
    </row>
    <row r="769" spans="8:9" ht="15.75" customHeight="1">
      <c r="H769" s="2"/>
      <c r="I769" s="2"/>
    </row>
    <row r="770" spans="8:9" ht="15.75" customHeight="1">
      <c r="H770" s="2"/>
      <c r="I770" s="2"/>
    </row>
    <row r="771" spans="8:9" ht="15.75" customHeight="1">
      <c r="H771" s="2"/>
      <c r="I771" s="2"/>
    </row>
    <row r="772" spans="8:9" ht="15.75" customHeight="1">
      <c r="H772" s="2"/>
      <c r="I772" s="2"/>
    </row>
    <row r="773" spans="8:9" ht="15.75" customHeight="1">
      <c r="H773" s="2"/>
      <c r="I773" s="2"/>
    </row>
    <row r="774" spans="8:9" ht="15.75" customHeight="1">
      <c r="H774" s="2"/>
      <c r="I774" s="2"/>
    </row>
    <row r="775" spans="8:9" ht="15.75" customHeight="1">
      <c r="H775" s="2"/>
      <c r="I775" s="2"/>
    </row>
    <row r="776" spans="8:9" ht="15.75" customHeight="1">
      <c r="H776" s="2"/>
      <c r="I776" s="2"/>
    </row>
    <row r="777" spans="8:9" ht="15.75" customHeight="1">
      <c r="H777" s="2"/>
      <c r="I777" s="2"/>
    </row>
    <row r="778" spans="8:9" ht="15.75" customHeight="1">
      <c r="H778" s="2"/>
      <c r="I778" s="2"/>
    </row>
    <row r="779" spans="8:9" ht="15.75" customHeight="1">
      <c r="H779" s="2"/>
      <c r="I779" s="2"/>
    </row>
    <row r="780" spans="8:9" ht="15.75" customHeight="1">
      <c r="H780" s="2"/>
      <c r="I780" s="2"/>
    </row>
    <row r="781" spans="8:9" ht="15.75" customHeight="1">
      <c r="H781" s="2"/>
      <c r="I781" s="2"/>
    </row>
    <row r="782" spans="8:9" ht="15.75" customHeight="1">
      <c r="H782" s="2"/>
      <c r="I782" s="2"/>
    </row>
    <row r="783" spans="8:9" ht="15.75" customHeight="1">
      <c r="H783" s="2"/>
      <c r="I783" s="2"/>
    </row>
    <row r="784" spans="8:9" ht="15.75" customHeight="1">
      <c r="H784" s="2"/>
      <c r="I784" s="2"/>
    </row>
    <row r="785" spans="8:9" ht="15.75" customHeight="1">
      <c r="H785" s="2"/>
      <c r="I785" s="2"/>
    </row>
    <row r="786" spans="8:9" ht="15.75" customHeight="1">
      <c r="H786" s="2"/>
      <c r="I786" s="2"/>
    </row>
    <row r="787" spans="8:9" ht="15.75" customHeight="1">
      <c r="H787" s="2"/>
      <c r="I787" s="2"/>
    </row>
    <row r="788" spans="8:9" ht="15.75" customHeight="1">
      <c r="H788" s="2"/>
      <c r="I788" s="2"/>
    </row>
    <row r="789" spans="8:9" ht="15.75" customHeight="1">
      <c r="H789" s="2"/>
      <c r="I789" s="2"/>
    </row>
    <row r="790" spans="8:9" ht="15.75" customHeight="1">
      <c r="H790" s="2"/>
      <c r="I790" s="2"/>
    </row>
    <row r="791" spans="8:9" ht="15.75" customHeight="1">
      <c r="H791" s="2"/>
      <c r="I791" s="2"/>
    </row>
    <row r="792" spans="8:9" ht="15.75" customHeight="1">
      <c r="H792" s="2"/>
      <c r="I792" s="2"/>
    </row>
    <row r="793" spans="8:9" ht="15.75" customHeight="1">
      <c r="H793" s="2"/>
      <c r="I793" s="2"/>
    </row>
    <row r="794" spans="8:9" ht="15.75" customHeight="1">
      <c r="H794" s="2"/>
      <c r="I794" s="2"/>
    </row>
    <row r="795" spans="8:9" ht="15.75" customHeight="1">
      <c r="H795" s="2"/>
      <c r="I795" s="2"/>
    </row>
    <row r="796" spans="8:9" ht="15.75" customHeight="1">
      <c r="H796" s="2"/>
      <c r="I796" s="2"/>
    </row>
    <row r="797" spans="8:9" ht="15.75" customHeight="1">
      <c r="H797" s="2"/>
      <c r="I797" s="2"/>
    </row>
    <row r="798" spans="8:9" ht="15.75" customHeight="1">
      <c r="H798" s="2"/>
      <c r="I798" s="2"/>
    </row>
    <row r="799" spans="8:9" ht="15.75" customHeight="1">
      <c r="H799" s="2"/>
      <c r="I799" s="2"/>
    </row>
    <row r="800" spans="8:9" ht="15.75" customHeight="1">
      <c r="H800" s="2"/>
      <c r="I800" s="2"/>
    </row>
    <row r="801" spans="8:9" ht="15.75" customHeight="1">
      <c r="H801" s="2"/>
      <c r="I801" s="2"/>
    </row>
    <row r="802" spans="8:9" ht="15.75" customHeight="1">
      <c r="H802" s="2"/>
      <c r="I802" s="2"/>
    </row>
    <row r="803" spans="8:9" ht="15.75" customHeight="1">
      <c r="H803" s="2"/>
      <c r="I803" s="2"/>
    </row>
    <row r="804" spans="8:9" ht="15.75" customHeight="1">
      <c r="H804" s="2"/>
      <c r="I804" s="2"/>
    </row>
    <row r="805" spans="8:9" ht="15.75" customHeight="1">
      <c r="H805" s="2"/>
      <c r="I805" s="2"/>
    </row>
    <row r="806" spans="8:9" ht="15.75" customHeight="1">
      <c r="H806" s="2"/>
      <c r="I806" s="2"/>
    </row>
    <row r="807" spans="8:9" ht="15.75" customHeight="1">
      <c r="H807" s="2"/>
      <c r="I807" s="2"/>
    </row>
    <row r="808" spans="8:9" ht="15.75" customHeight="1">
      <c r="H808" s="2"/>
      <c r="I808" s="2"/>
    </row>
    <row r="809" spans="8:9" ht="15.75" customHeight="1">
      <c r="H809" s="2"/>
      <c r="I809" s="2"/>
    </row>
    <row r="810" spans="8:9" ht="15.75" customHeight="1">
      <c r="H810" s="2"/>
      <c r="I810" s="2"/>
    </row>
    <row r="811" spans="8:9" ht="15.75" customHeight="1">
      <c r="H811" s="2"/>
      <c r="I811" s="2"/>
    </row>
    <row r="812" spans="8:9" ht="15.75" customHeight="1">
      <c r="H812" s="2"/>
      <c r="I812" s="2"/>
    </row>
    <row r="813" spans="8:9" ht="15.75" customHeight="1">
      <c r="H813" s="2"/>
      <c r="I813" s="2"/>
    </row>
    <row r="814" spans="8:9" ht="15.75" customHeight="1">
      <c r="H814" s="2"/>
      <c r="I814" s="2"/>
    </row>
    <row r="815" spans="8:9" ht="15.75" customHeight="1">
      <c r="H815" s="2"/>
      <c r="I815" s="2"/>
    </row>
    <row r="816" spans="8:9" ht="15.75" customHeight="1">
      <c r="H816" s="2"/>
      <c r="I816" s="2"/>
    </row>
    <row r="817" spans="8:9" ht="15.75" customHeight="1">
      <c r="H817" s="2"/>
      <c r="I817" s="2"/>
    </row>
    <row r="818" spans="8:9" ht="15.75" customHeight="1">
      <c r="H818" s="2"/>
      <c r="I818" s="2"/>
    </row>
    <row r="819" spans="8:9" ht="15.75" customHeight="1">
      <c r="H819" s="2"/>
      <c r="I819" s="2"/>
    </row>
    <row r="820" spans="8:9" ht="15.75" customHeight="1">
      <c r="H820" s="2"/>
      <c r="I820" s="2"/>
    </row>
    <row r="821" spans="8:9" ht="15.75" customHeight="1">
      <c r="H821" s="2"/>
      <c r="I821" s="2"/>
    </row>
    <row r="822" spans="8:9" ht="15.75" customHeight="1">
      <c r="H822" s="2"/>
      <c r="I822" s="2"/>
    </row>
    <row r="823" spans="8:9" ht="15.75" customHeight="1">
      <c r="H823" s="2"/>
      <c r="I823" s="2"/>
    </row>
    <row r="824" spans="8:9" ht="15.75" customHeight="1">
      <c r="H824" s="2"/>
      <c r="I824" s="2"/>
    </row>
    <row r="825" spans="8:9" ht="15.75" customHeight="1">
      <c r="H825" s="2"/>
      <c r="I825" s="2"/>
    </row>
    <row r="826" spans="8:9" ht="15.75" customHeight="1">
      <c r="H826" s="2"/>
      <c r="I826" s="2"/>
    </row>
    <row r="827" spans="8:9" ht="15.75" customHeight="1">
      <c r="H827" s="2"/>
      <c r="I827" s="2"/>
    </row>
    <row r="828" spans="8:9" ht="15.75" customHeight="1">
      <c r="H828" s="2"/>
      <c r="I828" s="2"/>
    </row>
    <row r="829" spans="8:9" ht="15.75" customHeight="1">
      <c r="H829" s="2"/>
      <c r="I829" s="2"/>
    </row>
    <row r="830" spans="8:9" ht="15.75" customHeight="1">
      <c r="H830" s="2"/>
      <c r="I830" s="2"/>
    </row>
    <row r="831" spans="8:9" ht="15.75" customHeight="1">
      <c r="H831" s="2"/>
      <c r="I831" s="2"/>
    </row>
    <row r="832" spans="8:9" ht="15.75" customHeight="1">
      <c r="H832" s="2"/>
      <c r="I832" s="2"/>
    </row>
    <row r="833" spans="8:9" ht="15.75" customHeight="1">
      <c r="H833" s="2"/>
      <c r="I833" s="2"/>
    </row>
    <row r="834" spans="8:9" ht="15.75" customHeight="1">
      <c r="H834" s="2"/>
      <c r="I834" s="2"/>
    </row>
    <row r="835" spans="8:9" ht="15.75" customHeight="1">
      <c r="H835" s="2"/>
      <c r="I835" s="2"/>
    </row>
    <row r="836" spans="8:9" ht="15.75" customHeight="1">
      <c r="H836" s="2"/>
      <c r="I836" s="2"/>
    </row>
    <row r="837" spans="8:9" ht="15.75" customHeight="1">
      <c r="H837" s="2"/>
      <c r="I837" s="2"/>
    </row>
    <row r="838" spans="8:9" ht="15.75" customHeight="1">
      <c r="H838" s="2"/>
      <c r="I838" s="2"/>
    </row>
    <row r="839" spans="8:9" ht="15.75" customHeight="1">
      <c r="H839" s="2"/>
      <c r="I839" s="2"/>
    </row>
    <row r="840" spans="8:9" ht="15.75" customHeight="1">
      <c r="H840" s="2"/>
      <c r="I840" s="2"/>
    </row>
    <row r="841" spans="8:9" ht="15.75" customHeight="1">
      <c r="H841" s="2"/>
      <c r="I841" s="2"/>
    </row>
    <row r="842" spans="8:9" ht="15.75" customHeight="1">
      <c r="H842" s="2"/>
      <c r="I842" s="2"/>
    </row>
    <row r="843" spans="8:9" ht="15.75" customHeight="1">
      <c r="H843" s="2"/>
      <c r="I843" s="2"/>
    </row>
    <row r="844" spans="8:9" ht="15.75" customHeight="1">
      <c r="H844" s="2"/>
      <c r="I844" s="2"/>
    </row>
    <row r="845" spans="8:9" ht="15.75" customHeight="1">
      <c r="H845" s="2"/>
      <c r="I845" s="2"/>
    </row>
    <row r="846" spans="8:9" ht="15.75" customHeight="1">
      <c r="H846" s="2"/>
      <c r="I846" s="2"/>
    </row>
    <row r="847" spans="8:9" ht="15.75" customHeight="1">
      <c r="H847" s="2"/>
      <c r="I847" s="2"/>
    </row>
    <row r="848" spans="8:9" ht="15.75" customHeight="1">
      <c r="H848" s="2"/>
      <c r="I848" s="2"/>
    </row>
    <row r="849" spans="8:9" ht="15.75" customHeight="1">
      <c r="H849" s="2"/>
      <c r="I849" s="2"/>
    </row>
    <row r="850" spans="8:9" ht="15.75" customHeight="1">
      <c r="H850" s="2"/>
      <c r="I850" s="2"/>
    </row>
    <row r="851" spans="8:9" ht="15.75" customHeight="1">
      <c r="H851" s="2"/>
      <c r="I851" s="2"/>
    </row>
    <row r="852" spans="8:9" ht="15.75" customHeight="1">
      <c r="H852" s="2"/>
      <c r="I852" s="2"/>
    </row>
    <row r="853" spans="8:9" ht="15.75" customHeight="1">
      <c r="H853" s="2"/>
      <c r="I853" s="2"/>
    </row>
    <row r="854" spans="8:9" ht="15.75" customHeight="1">
      <c r="H854" s="2"/>
      <c r="I854" s="2"/>
    </row>
    <row r="855" spans="8:9" ht="15.75" customHeight="1">
      <c r="H855" s="2"/>
      <c r="I855" s="2"/>
    </row>
    <row r="856" spans="8:9" ht="15.75" customHeight="1">
      <c r="H856" s="2"/>
      <c r="I856" s="2"/>
    </row>
    <row r="857" spans="8:9" ht="15.75" customHeight="1">
      <c r="H857" s="2"/>
      <c r="I857" s="2"/>
    </row>
    <row r="858" spans="8:9" ht="15.75" customHeight="1">
      <c r="H858" s="2"/>
      <c r="I858" s="2"/>
    </row>
    <row r="859" spans="8:9" ht="15.75" customHeight="1">
      <c r="H859" s="2"/>
      <c r="I859" s="2"/>
    </row>
    <row r="860" spans="8:9" ht="15.75" customHeight="1">
      <c r="H860" s="2"/>
      <c r="I860" s="2"/>
    </row>
    <row r="861" spans="8:9" ht="15.75" customHeight="1">
      <c r="H861" s="2"/>
      <c r="I861" s="2"/>
    </row>
    <row r="862" spans="8:9" ht="15.75" customHeight="1">
      <c r="H862" s="2"/>
      <c r="I862" s="2"/>
    </row>
    <row r="863" spans="8:9" ht="15.75" customHeight="1">
      <c r="H863" s="2"/>
      <c r="I863" s="2"/>
    </row>
    <row r="864" spans="8:9" ht="15.75" customHeight="1">
      <c r="H864" s="2"/>
      <c r="I864" s="2"/>
    </row>
    <row r="865" spans="8:9" ht="15.75" customHeight="1">
      <c r="H865" s="2"/>
      <c r="I865" s="2"/>
    </row>
    <row r="866" spans="8:9" ht="15.75" customHeight="1">
      <c r="H866" s="2"/>
      <c r="I866" s="2"/>
    </row>
    <row r="867" spans="8:9" ht="15.75" customHeight="1">
      <c r="H867" s="2"/>
      <c r="I867" s="2"/>
    </row>
    <row r="868" spans="8:9" ht="15.75" customHeight="1">
      <c r="H868" s="2"/>
      <c r="I868" s="2"/>
    </row>
    <row r="869" spans="8:9" ht="15.75" customHeight="1">
      <c r="H869" s="2"/>
      <c r="I869" s="2"/>
    </row>
    <row r="870" spans="8:9" ht="15.75" customHeight="1">
      <c r="H870" s="2"/>
      <c r="I870" s="2"/>
    </row>
    <row r="871" spans="8:9" ht="15.75" customHeight="1">
      <c r="H871" s="2"/>
      <c r="I871" s="2"/>
    </row>
    <row r="872" spans="8:9" ht="15.75" customHeight="1">
      <c r="H872" s="2"/>
      <c r="I872" s="2"/>
    </row>
    <row r="873" spans="8:9" ht="15.75" customHeight="1">
      <c r="H873" s="2"/>
      <c r="I873" s="2"/>
    </row>
    <row r="874" spans="8:9" ht="15.75" customHeight="1">
      <c r="H874" s="2"/>
      <c r="I874" s="2"/>
    </row>
    <row r="875" spans="8:9" ht="15.75" customHeight="1">
      <c r="H875" s="2"/>
      <c r="I875" s="2"/>
    </row>
    <row r="876" spans="8:9" ht="15.75" customHeight="1">
      <c r="H876" s="2"/>
      <c r="I876" s="2"/>
    </row>
    <row r="877" spans="8:9" ht="15.75" customHeight="1">
      <c r="H877" s="2"/>
      <c r="I877" s="2"/>
    </row>
    <row r="878" spans="8:9" ht="15.75" customHeight="1">
      <c r="H878" s="2"/>
      <c r="I878" s="2"/>
    </row>
    <row r="879" spans="8:9" ht="15.75" customHeight="1">
      <c r="H879" s="2"/>
      <c r="I879" s="2"/>
    </row>
    <row r="880" spans="8:9" ht="15.75" customHeight="1">
      <c r="H880" s="2"/>
      <c r="I880" s="2"/>
    </row>
    <row r="881" spans="8:9" ht="15.75" customHeight="1">
      <c r="H881" s="2"/>
      <c r="I881" s="2"/>
    </row>
    <row r="882" spans="8:9" ht="15.75" customHeight="1">
      <c r="H882" s="2"/>
      <c r="I882" s="2"/>
    </row>
    <row r="883" spans="8:9" ht="15.75" customHeight="1">
      <c r="H883" s="2"/>
      <c r="I883" s="2"/>
    </row>
    <row r="884" spans="8:9" ht="15.75" customHeight="1">
      <c r="H884" s="2"/>
      <c r="I884" s="2"/>
    </row>
    <row r="885" spans="8:9" ht="15.75" customHeight="1">
      <c r="H885" s="2"/>
      <c r="I885" s="2"/>
    </row>
    <row r="886" spans="8:9" ht="15.75" customHeight="1">
      <c r="H886" s="2"/>
      <c r="I886" s="2"/>
    </row>
    <row r="887" spans="8:9" ht="15.75" customHeight="1">
      <c r="H887" s="2"/>
      <c r="I887" s="2"/>
    </row>
    <row r="888" spans="8:9" ht="15.75" customHeight="1">
      <c r="H888" s="2"/>
      <c r="I888" s="2"/>
    </row>
    <row r="889" spans="8:9" ht="15.75" customHeight="1">
      <c r="H889" s="2"/>
      <c r="I889" s="2"/>
    </row>
    <row r="890" spans="8:9" ht="15.75" customHeight="1">
      <c r="H890" s="2"/>
      <c r="I890" s="2"/>
    </row>
    <row r="891" spans="8:9" ht="15.75" customHeight="1">
      <c r="H891" s="2"/>
      <c r="I891" s="2"/>
    </row>
    <row r="892" spans="8:9" ht="15.75" customHeight="1">
      <c r="H892" s="2"/>
      <c r="I892" s="2"/>
    </row>
    <row r="893" spans="8:9" ht="15.75" customHeight="1">
      <c r="H893" s="2"/>
      <c r="I893" s="2"/>
    </row>
    <row r="894" spans="8:9" ht="15.75" customHeight="1">
      <c r="H894" s="2"/>
      <c r="I894" s="2"/>
    </row>
    <row r="895" spans="8:9" ht="15.75" customHeight="1">
      <c r="H895" s="2"/>
      <c r="I895" s="2"/>
    </row>
    <row r="896" spans="8:9" ht="15.75" customHeight="1">
      <c r="H896" s="2"/>
      <c r="I896" s="2"/>
    </row>
    <row r="897" spans="8:9" ht="15.75" customHeight="1">
      <c r="H897" s="2"/>
      <c r="I897" s="2"/>
    </row>
    <row r="898" spans="8:9" ht="15.75" customHeight="1">
      <c r="H898" s="2"/>
      <c r="I898" s="2"/>
    </row>
    <row r="899" spans="8:9" ht="15.75" customHeight="1">
      <c r="H899" s="2"/>
      <c r="I899" s="2"/>
    </row>
    <row r="900" spans="8:9" ht="15.75" customHeight="1">
      <c r="H900" s="2"/>
      <c r="I900" s="2"/>
    </row>
    <row r="901" spans="8:9" ht="15.75" customHeight="1">
      <c r="H901" s="2"/>
      <c r="I901" s="2"/>
    </row>
    <row r="902" spans="8:9" ht="15.75" customHeight="1">
      <c r="H902" s="2"/>
      <c r="I902" s="2"/>
    </row>
    <row r="903" spans="8:9" ht="15.75" customHeight="1">
      <c r="H903" s="2"/>
      <c r="I903" s="2"/>
    </row>
    <row r="904" spans="8:9" ht="15.75" customHeight="1">
      <c r="H904" s="2"/>
      <c r="I904" s="2"/>
    </row>
    <row r="905" spans="8:9" ht="15.75" customHeight="1">
      <c r="H905" s="2"/>
      <c r="I905" s="2"/>
    </row>
    <row r="906" spans="8:9" ht="15.75" customHeight="1">
      <c r="H906" s="2"/>
      <c r="I906" s="2"/>
    </row>
    <row r="907" spans="8:9" ht="15.75" customHeight="1">
      <c r="H907" s="2"/>
      <c r="I907" s="2"/>
    </row>
    <row r="908" spans="8:9" ht="15.75" customHeight="1">
      <c r="H908" s="2"/>
      <c r="I908" s="2"/>
    </row>
    <row r="909" spans="8:9" ht="15.75" customHeight="1">
      <c r="H909" s="2"/>
      <c r="I909" s="2"/>
    </row>
    <row r="910" spans="8:9" ht="15.75" customHeight="1">
      <c r="H910" s="2"/>
      <c r="I910" s="2"/>
    </row>
    <row r="911" spans="8:9" ht="15.75" customHeight="1">
      <c r="H911" s="2"/>
      <c r="I911" s="2"/>
    </row>
    <row r="912" spans="8:9" ht="15.75" customHeight="1">
      <c r="H912" s="2"/>
      <c r="I912" s="2"/>
    </row>
    <row r="913" spans="8:9" ht="15.75" customHeight="1">
      <c r="H913" s="2"/>
      <c r="I913" s="2"/>
    </row>
    <row r="914" spans="8:9" ht="15.75" customHeight="1">
      <c r="H914" s="2"/>
      <c r="I914" s="2"/>
    </row>
    <row r="915" spans="8:9" ht="15.75" customHeight="1">
      <c r="H915" s="2"/>
      <c r="I915" s="2"/>
    </row>
    <row r="916" spans="8:9" ht="15.75" customHeight="1">
      <c r="H916" s="2"/>
      <c r="I916" s="2"/>
    </row>
    <row r="917" spans="8:9" ht="15.75" customHeight="1">
      <c r="H917" s="2"/>
      <c r="I917" s="2"/>
    </row>
    <row r="918" spans="8:9" ht="15.75" customHeight="1">
      <c r="H918" s="2"/>
      <c r="I918" s="2"/>
    </row>
    <row r="919" spans="8:9" ht="15.75" customHeight="1">
      <c r="H919" s="2"/>
      <c r="I919" s="2"/>
    </row>
    <row r="920" spans="8:9" ht="15.75" customHeight="1">
      <c r="H920" s="2"/>
      <c r="I920" s="2"/>
    </row>
    <row r="921" spans="8:9" ht="15.75" customHeight="1">
      <c r="H921" s="2"/>
      <c r="I921" s="2"/>
    </row>
    <row r="922" spans="8:9" ht="15.75" customHeight="1">
      <c r="H922" s="2"/>
      <c r="I922" s="2"/>
    </row>
    <row r="923" spans="8:9" ht="15.75" customHeight="1">
      <c r="H923" s="2"/>
      <c r="I923" s="2"/>
    </row>
    <row r="924" spans="8:9" ht="15.75" customHeight="1">
      <c r="H924" s="2"/>
      <c r="I924" s="2"/>
    </row>
    <row r="925" spans="8:9" ht="15.75" customHeight="1">
      <c r="H925" s="2"/>
      <c r="I925" s="2"/>
    </row>
    <row r="926" spans="8:9" ht="15.75" customHeight="1">
      <c r="H926" s="2"/>
      <c r="I926" s="2"/>
    </row>
    <row r="927" spans="8:9" ht="15.75" customHeight="1">
      <c r="H927" s="2"/>
      <c r="I927" s="2"/>
    </row>
    <row r="928" spans="8:9" ht="15.75" customHeight="1">
      <c r="H928" s="2"/>
      <c r="I928" s="2"/>
    </row>
    <row r="929" spans="8:9" ht="15.75" customHeight="1">
      <c r="H929" s="2"/>
      <c r="I929" s="2"/>
    </row>
    <row r="930" spans="8:9" ht="15.75" customHeight="1">
      <c r="H930" s="2"/>
      <c r="I930" s="2"/>
    </row>
    <row r="931" spans="8:9" ht="15.75" customHeight="1">
      <c r="H931" s="2"/>
      <c r="I931" s="2"/>
    </row>
    <row r="932" spans="8:9" ht="15.75" customHeight="1">
      <c r="H932" s="2"/>
      <c r="I932" s="2"/>
    </row>
    <row r="933" spans="8:9" ht="15.75" customHeight="1">
      <c r="H933" s="2"/>
      <c r="I933" s="2"/>
    </row>
    <row r="934" spans="8:9" ht="15.75" customHeight="1">
      <c r="H934" s="2"/>
      <c r="I934" s="2"/>
    </row>
    <row r="935" spans="8:9" ht="15.75" customHeight="1">
      <c r="H935" s="2"/>
      <c r="I935" s="2"/>
    </row>
    <row r="936" spans="8:9" ht="15.75" customHeight="1">
      <c r="H936" s="2"/>
      <c r="I936" s="2"/>
    </row>
    <row r="937" spans="8:9" ht="15.75" customHeight="1">
      <c r="H937" s="2"/>
      <c r="I937" s="2"/>
    </row>
    <row r="938" spans="8:9" ht="15.75" customHeight="1">
      <c r="H938" s="2"/>
      <c r="I938" s="2"/>
    </row>
    <row r="939" spans="8:9" ht="15.75" customHeight="1">
      <c r="H939" s="2"/>
      <c r="I939" s="2"/>
    </row>
    <row r="940" spans="8:9" ht="15.75" customHeight="1">
      <c r="H940" s="2"/>
      <c r="I940" s="2"/>
    </row>
    <row r="941" spans="8:9" ht="15.75" customHeight="1">
      <c r="H941" s="2"/>
      <c r="I941" s="2"/>
    </row>
    <row r="942" spans="8:9" ht="15.75" customHeight="1">
      <c r="H942" s="2"/>
      <c r="I942" s="2"/>
    </row>
    <row r="943" spans="8:9" ht="15.75" customHeight="1">
      <c r="H943" s="2"/>
      <c r="I943" s="2"/>
    </row>
    <row r="944" spans="8:9" ht="15.75" customHeight="1">
      <c r="H944" s="2"/>
      <c r="I944" s="2"/>
    </row>
    <row r="945" spans="8:9" ht="15.75" customHeight="1">
      <c r="H945" s="2"/>
      <c r="I945" s="2"/>
    </row>
    <row r="946" spans="8:9" ht="15.75" customHeight="1">
      <c r="H946" s="2"/>
      <c r="I946" s="2"/>
    </row>
    <row r="947" spans="8:9" ht="15.75" customHeight="1">
      <c r="H947" s="2"/>
      <c r="I947" s="2"/>
    </row>
    <row r="948" spans="8:9" ht="15.75" customHeight="1">
      <c r="H948" s="2"/>
      <c r="I948" s="2"/>
    </row>
    <row r="949" spans="8:9" ht="15.75" customHeight="1">
      <c r="H949" s="2"/>
      <c r="I949" s="2"/>
    </row>
    <row r="950" spans="8:9" ht="15.75" customHeight="1">
      <c r="H950" s="2"/>
      <c r="I950" s="2"/>
    </row>
    <row r="951" spans="8:9" ht="15.75" customHeight="1">
      <c r="H951" s="2"/>
      <c r="I951" s="2"/>
    </row>
    <row r="952" spans="8:9" ht="15.75" customHeight="1">
      <c r="H952" s="2"/>
      <c r="I952" s="2"/>
    </row>
    <row r="953" spans="8:9" ht="15.75" customHeight="1">
      <c r="H953" s="2"/>
      <c r="I953" s="2"/>
    </row>
    <row r="954" spans="8:9" ht="15.75" customHeight="1">
      <c r="H954" s="2"/>
      <c r="I954" s="2"/>
    </row>
    <row r="955" spans="8:9" ht="15.75" customHeight="1">
      <c r="H955" s="2"/>
      <c r="I955" s="2"/>
    </row>
    <row r="956" spans="8:9" ht="15.75" customHeight="1">
      <c r="H956" s="2"/>
      <c r="I956" s="2"/>
    </row>
    <row r="957" spans="8:9" ht="15.75" customHeight="1">
      <c r="H957" s="2"/>
      <c r="I957" s="2"/>
    </row>
    <row r="958" spans="8:9" ht="15.75" customHeight="1">
      <c r="H958" s="2"/>
      <c r="I958" s="2"/>
    </row>
    <row r="959" spans="8:9" ht="15.75" customHeight="1">
      <c r="H959" s="2"/>
      <c r="I959" s="2"/>
    </row>
    <row r="960" spans="8:9" ht="15.75" customHeight="1">
      <c r="H960" s="2"/>
      <c r="I960" s="2"/>
    </row>
    <row r="961" spans="8:9" ht="15.75" customHeight="1">
      <c r="H961" s="2"/>
      <c r="I961" s="2"/>
    </row>
    <row r="962" spans="8:9" ht="15.75" customHeight="1">
      <c r="H962" s="2"/>
      <c r="I962" s="2"/>
    </row>
    <row r="963" spans="8:9" ht="15.75" customHeight="1">
      <c r="H963" s="2"/>
      <c r="I963" s="2"/>
    </row>
    <row r="964" spans="8:9" ht="15.75" customHeight="1">
      <c r="H964" s="2"/>
      <c r="I964" s="2"/>
    </row>
    <row r="965" spans="8:9" ht="15.75" customHeight="1">
      <c r="H965" s="2"/>
      <c r="I965" s="2"/>
    </row>
    <row r="966" spans="8:9" ht="15.75" customHeight="1">
      <c r="H966" s="2"/>
      <c r="I966" s="2"/>
    </row>
    <row r="967" spans="8:9" ht="15.75" customHeight="1">
      <c r="H967" s="2"/>
      <c r="I967" s="2"/>
    </row>
    <row r="968" spans="8:9" ht="15.75" customHeight="1">
      <c r="H968" s="2"/>
      <c r="I968" s="2"/>
    </row>
    <row r="969" spans="8:9" ht="15.75" customHeight="1">
      <c r="H969" s="2"/>
      <c r="I969" s="2"/>
    </row>
    <row r="970" spans="8:9" ht="15.75" customHeight="1">
      <c r="H970" s="2"/>
      <c r="I970" s="2"/>
    </row>
    <row r="971" spans="8:9" ht="15.75" customHeight="1">
      <c r="H971" s="2"/>
      <c r="I971" s="2"/>
    </row>
    <row r="972" spans="8:9" ht="15.75" customHeight="1">
      <c r="H972" s="2"/>
      <c r="I972" s="2"/>
    </row>
    <row r="973" spans="8:9" ht="15.75" customHeight="1">
      <c r="H973" s="2"/>
      <c r="I973" s="2"/>
    </row>
    <row r="974" spans="8:9" ht="15.75" customHeight="1">
      <c r="H974" s="2"/>
      <c r="I974" s="2"/>
    </row>
  </sheetData>
  <autoFilter ref="A1:K974" xr:uid="{00000000-0001-0000-0200-000000000000}">
    <filterColumn colId="8">
      <filters blank="1">
        <filter val="#NV"/>
        <filter val="0:02:01"/>
        <filter val="0:02:05"/>
        <filter val="0:02:06"/>
        <filter val="0:02:16"/>
        <filter val="0:02:20"/>
        <filter val="0:02:22"/>
        <filter val="0:02:23"/>
        <filter val="0:02:25"/>
        <filter val="0:02:26"/>
        <filter val="0:02:27"/>
        <filter val="0:02:28"/>
        <filter val="0:02:29"/>
        <filter val="0:02:32"/>
        <filter val="0:02:33"/>
        <filter val="0:02:48"/>
        <filter val="0:02:50"/>
        <filter val="0:02:51"/>
        <filter val="0:02:55"/>
        <filter val="0:03:20"/>
        <filter val="0:03:27"/>
        <filter val="LAUFZEIT"/>
        <filter val="Split Time"/>
      </filters>
    </filterColumn>
  </autoFilter>
  <pageMargins left="0.7" right="0.7" top="0.78740157499999996" bottom="0.7874015749999999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N975"/>
  <sheetViews>
    <sheetView workbookViewId="0">
      <selection activeCell="A2" sqref="A2"/>
    </sheetView>
  </sheetViews>
  <sheetFormatPr baseColWidth="10" defaultColWidth="14.42578125" defaultRowHeight="15" customHeight="1"/>
  <cols>
    <col min="1" max="1" width="11.7109375" customWidth="1"/>
    <col min="2" max="2" width="15.140625" customWidth="1"/>
    <col min="3" max="4" width="10.7109375" customWidth="1"/>
    <col min="5" max="5" width="22.7109375" customWidth="1"/>
    <col min="6" max="7" width="10.7109375" customWidth="1"/>
    <col min="8" max="9" width="11.42578125" customWidth="1"/>
    <col min="10" max="10" width="11.28515625" style="113" bestFit="1" customWidth="1"/>
    <col min="11" max="11" width="21.7109375" customWidth="1"/>
    <col min="12" max="12" width="10.7109375" customWidth="1"/>
    <col min="13" max="13" width="10.7109375" style="113" customWidth="1"/>
    <col min="14" max="26" width="10.7109375" customWidth="1"/>
  </cols>
  <sheetData>
    <row r="1" spans="1:14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6" t="s">
        <v>26</v>
      </c>
      <c r="I1" s="6" t="s">
        <v>366</v>
      </c>
      <c r="J1" s="106" t="s">
        <v>377</v>
      </c>
    </row>
    <row r="2" spans="1:14">
      <c r="A2" s="9" t="s">
        <v>33</v>
      </c>
      <c r="B2" s="9" t="s">
        <v>34</v>
      </c>
      <c r="C2" s="10" t="s">
        <v>35</v>
      </c>
      <c r="D2" s="11">
        <v>2017</v>
      </c>
      <c r="E2" s="12" t="s">
        <v>30</v>
      </c>
      <c r="F2" s="13" t="s">
        <v>31</v>
      </c>
      <c r="G2" s="14" t="s">
        <v>36</v>
      </c>
      <c r="H2" s="64">
        <f>VLOOKUP(K2,Starterfeld!K:L,2,FALSE)</f>
        <v>205</v>
      </c>
      <c r="I2" s="111">
        <f>VLOOKUP(H2,$H$48:$I$66,2,FALSE)</f>
        <v>1.5740740740740739E-3</v>
      </c>
      <c r="J2" s="123">
        <f>VLOOKUP(H2,$H$47:$J$85,3,FALSE)</f>
        <v>3</v>
      </c>
      <c r="K2" s="8" t="str">
        <f t="shared" ref="K2:K40" si="0">CONCATENATE(A2," ",B2)</f>
        <v>Alva Donath</v>
      </c>
      <c r="M2" s="117" t="s">
        <v>367</v>
      </c>
      <c r="N2" s="93" t="s">
        <v>368</v>
      </c>
    </row>
    <row r="3" spans="1:14">
      <c r="A3" s="9" t="s">
        <v>37</v>
      </c>
      <c r="B3" s="9" t="s">
        <v>38</v>
      </c>
      <c r="C3" s="10" t="s">
        <v>35</v>
      </c>
      <c r="D3" s="11">
        <v>2017</v>
      </c>
      <c r="E3" s="12" t="s">
        <v>30</v>
      </c>
      <c r="F3" s="13" t="s">
        <v>31</v>
      </c>
      <c r="G3" s="14" t="s">
        <v>36</v>
      </c>
      <c r="H3" s="64">
        <f>VLOOKUP(K3,Starterfeld!K:L,2,FALSE)</f>
        <v>216</v>
      </c>
      <c r="I3" s="111">
        <f>VLOOKUP(H3,$H$48:$I$66,2,FALSE)</f>
        <v>1.8634259259259255E-3</v>
      </c>
      <c r="J3" s="123">
        <f>VLOOKUP(H3,$H$47:$J$85,3,FALSE)</f>
        <v>8</v>
      </c>
      <c r="K3" s="8" t="str">
        <f t="shared" si="0"/>
        <v>Franziska Loll</v>
      </c>
      <c r="M3" s="117" t="s">
        <v>369</v>
      </c>
      <c r="N3" s="93" t="s">
        <v>370</v>
      </c>
    </row>
    <row r="4" spans="1:14">
      <c r="A4" s="9" t="s">
        <v>79</v>
      </c>
      <c r="B4" s="9" t="s">
        <v>80</v>
      </c>
      <c r="C4" s="10" t="s">
        <v>35</v>
      </c>
      <c r="D4" s="21">
        <v>2017</v>
      </c>
      <c r="E4" s="22" t="s">
        <v>75</v>
      </c>
      <c r="F4" s="13" t="s">
        <v>31</v>
      </c>
      <c r="G4" s="14" t="s">
        <v>36</v>
      </c>
      <c r="H4" s="64">
        <f>VLOOKUP(K4,Starterfeld!K:L,2,FALSE)</f>
        <v>210</v>
      </c>
      <c r="I4" s="111">
        <f>VLOOKUP(H4,$H$48:$I$66,2,FALSE)</f>
        <v>2.1643518518518513E-3</v>
      </c>
      <c r="J4" s="123">
        <f>VLOOKUP(H4,$H$47:$J$85,3,FALSE)</f>
        <v>15</v>
      </c>
      <c r="K4" s="8" t="str">
        <f t="shared" si="0"/>
        <v>Lilli Liesner</v>
      </c>
      <c r="M4" s="117" t="s">
        <v>371</v>
      </c>
      <c r="N4" s="93" t="s">
        <v>372</v>
      </c>
    </row>
    <row r="5" spans="1:14">
      <c r="A5" s="9" t="s">
        <v>99</v>
      </c>
      <c r="B5" s="9" t="s">
        <v>100</v>
      </c>
      <c r="C5" s="10" t="s">
        <v>35</v>
      </c>
      <c r="D5" s="21">
        <v>2017</v>
      </c>
      <c r="E5" s="12" t="s">
        <v>92</v>
      </c>
      <c r="F5" s="13" t="s">
        <v>31</v>
      </c>
      <c r="G5" s="14" t="s">
        <v>36</v>
      </c>
      <c r="H5" s="64">
        <f>VLOOKUP(K5,Starterfeld!K:L,2,FALSE)</f>
        <v>207</v>
      </c>
      <c r="I5" s="111">
        <f>VLOOKUP(H5,$H$48:$I$66,2,FALSE)</f>
        <v>1.8055555555555553E-3</v>
      </c>
      <c r="J5" s="123">
        <f>VLOOKUP(H5,$H$47:$J$85,3,FALSE)</f>
        <v>6</v>
      </c>
      <c r="K5" s="8" t="str">
        <f t="shared" si="0"/>
        <v>Frida Munser</v>
      </c>
      <c r="M5" s="117" t="s">
        <v>373</v>
      </c>
      <c r="N5" s="93" t="s">
        <v>374</v>
      </c>
    </row>
    <row r="6" spans="1:14" hidden="1">
      <c r="A6" s="94" t="s">
        <v>122</v>
      </c>
      <c r="B6" s="94" t="s">
        <v>123</v>
      </c>
      <c r="C6" s="90" t="s">
        <v>35</v>
      </c>
      <c r="D6" s="90">
        <v>2017</v>
      </c>
      <c r="E6" s="95" t="s">
        <v>116</v>
      </c>
      <c r="F6" s="7"/>
      <c r="G6" s="23"/>
      <c r="H6" s="120">
        <f>VLOOKUP(K6,Starterfeld!K:L,2,FALSE)</f>
        <v>209</v>
      </c>
      <c r="I6" s="92" t="s">
        <v>367</v>
      </c>
      <c r="J6" s="115" t="str">
        <f>VLOOKUP(I6,$M$2:$N$5,2,FALSE)</f>
        <v>Abmeldung</v>
      </c>
      <c r="K6" s="8" t="str">
        <f t="shared" si="0"/>
        <v>Liya Maiwald</v>
      </c>
    </row>
    <row r="7" spans="1:14">
      <c r="A7" s="9" t="s">
        <v>152</v>
      </c>
      <c r="B7" s="9" t="s">
        <v>153</v>
      </c>
      <c r="C7" s="10" t="s">
        <v>35</v>
      </c>
      <c r="D7" s="21">
        <v>2017</v>
      </c>
      <c r="E7" s="12" t="s">
        <v>147</v>
      </c>
      <c r="F7" s="13" t="s">
        <v>31</v>
      </c>
      <c r="G7" s="14" t="s">
        <v>36</v>
      </c>
      <c r="H7" s="64">
        <f>VLOOKUP(K7,Starterfeld!K:L,2,FALSE)</f>
        <v>201</v>
      </c>
      <c r="I7" s="111">
        <f t="shared" ref="I7:I40" si="1">VLOOKUP(H7,$H$48:$I$66,2,FALSE)</f>
        <v>1.9097222222222217E-3</v>
      </c>
      <c r="J7" s="123">
        <f>VLOOKUP(H7,$H$47:$J$85,3,FALSE)</f>
        <v>10</v>
      </c>
      <c r="K7" s="8" t="str">
        <f t="shared" si="0"/>
        <v>Aylin Atalay</v>
      </c>
    </row>
    <row r="8" spans="1:14">
      <c r="A8" s="9" t="s">
        <v>154</v>
      </c>
      <c r="B8" s="9" t="s">
        <v>155</v>
      </c>
      <c r="C8" s="10" t="s">
        <v>35</v>
      </c>
      <c r="D8" s="21">
        <v>2017</v>
      </c>
      <c r="E8" s="12" t="s">
        <v>147</v>
      </c>
      <c r="F8" s="13" t="s">
        <v>31</v>
      </c>
      <c r="G8" s="14" t="s">
        <v>36</v>
      </c>
      <c r="H8" s="64">
        <f>VLOOKUP(K8,Starterfeld!K:L,2,FALSE)</f>
        <v>202</v>
      </c>
      <c r="I8" s="111">
        <f t="shared" si="1"/>
        <v>2.0833333333333329E-3</v>
      </c>
      <c r="J8" s="123">
        <f>VLOOKUP(H8,$H$47:$J$85,3,FALSE)</f>
        <v>14</v>
      </c>
      <c r="K8" s="8" t="str">
        <f t="shared" si="0"/>
        <v>Paula Fuchs</v>
      </c>
    </row>
    <row r="9" spans="1:14">
      <c r="A9" s="9" t="s">
        <v>157</v>
      </c>
      <c r="B9" s="9" t="s">
        <v>158</v>
      </c>
      <c r="C9" s="10" t="s">
        <v>35</v>
      </c>
      <c r="D9" s="28">
        <v>2018</v>
      </c>
      <c r="E9" s="12" t="s">
        <v>147</v>
      </c>
      <c r="F9" s="13" t="s">
        <v>31</v>
      </c>
      <c r="G9" s="29" t="s">
        <v>36</v>
      </c>
      <c r="H9" s="64">
        <f>VLOOKUP(K9,Starterfeld!K:L,2,FALSE)</f>
        <v>7</v>
      </c>
      <c r="I9" s="111">
        <f t="shared" si="1"/>
        <v>2.3148148148148143E-3</v>
      </c>
      <c r="J9" s="123">
        <f>VLOOKUP(H9,$H$47:$J$85,3,FALSE)</f>
        <v>17</v>
      </c>
      <c r="K9" s="8" t="str">
        <f t="shared" si="0"/>
        <v>Kristina Mushikova</v>
      </c>
    </row>
    <row r="10" spans="1:14">
      <c r="A10" s="9" t="s">
        <v>161</v>
      </c>
      <c r="B10" s="9" t="s">
        <v>149</v>
      </c>
      <c r="C10" s="10" t="s">
        <v>35</v>
      </c>
      <c r="D10" s="28">
        <v>2018</v>
      </c>
      <c r="E10" s="12" t="s">
        <v>147</v>
      </c>
      <c r="F10" s="13" t="s">
        <v>31</v>
      </c>
      <c r="G10" s="29" t="s">
        <v>36</v>
      </c>
      <c r="H10" s="64">
        <f>VLOOKUP(K10,Starterfeld!K:L,2,FALSE)</f>
        <v>8</v>
      </c>
      <c r="I10" s="111">
        <f t="shared" si="1"/>
        <v>2.3032407407407402E-3</v>
      </c>
      <c r="J10" s="123">
        <f>VLOOKUP(H10,$H$47:$J$85,3,FALSE)</f>
        <v>16</v>
      </c>
      <c r="K10" s="8" t="str">
        <f t="shared" si="0"/>
        <v>Sofia Strom</v>
      </c>
    </row>
    <row r="11" spans="1:14">
      <c r="A11" s="3" t="s">
        <v>201</v>
      </c>
      <c r="B11" s="3" t="s">
        <v>202</v>
      </c>
      <c r="C11" s="10" t="s">
        <v>35</v>
      </c>
      <c r="D11" s="21">
        <v>2017</v>
      </c>
      <c r="E11" s="34" t="s">
        <v>189</v>
      </c>
      <c r="F11" s="13" t="s">
        <v>31</v>
      </c>
      <c r="G11" s="14" t="s">
        <v>36</v>
      </c>
      <c r="H11" s="64">
        <f>VLOOKUP(K11,Starterfeld!K:L,2,FALSE)</f>
        <v>213</v>
      </c>
      <c r="I11" s="111">
        <f t="shared" si="1"/>
        <v>2.6620370370370365E-3</v>
      </c>
      <c r="J11" s="123">
        <f>VLOOKUP(H11,$H$47:$J$85,3,FALSE)</f>
        <v>19</v>
      </c>
      <c r="K11" s="8" t="str">
        <f t="shared" si="0"/>
        <v>Eleanor De Maertelaere</v>
      </c>
    </row>
    <row r="12" spans="1:14">
      <c r="A12" s="3" t="s">
        <v>206</v>
      </c>
      <c r="B12" s="3" t="s">
        <v>207</v>
      </c>
      <c r="C12" s="10" t="s">
        <v>35</v>
      </c>
      <c r="D12" s="21">
        <v>2017</v>
      </c>
      <c r="E12" s="34" t="s">
        <v>189</v>
      </c>
      <c r="F12" s="13" t="s">
        <v>31</v>
      </c>
      <c r="G12" s="14" t="s">
        <v>36</v>
      </c>
      <c r="H12" s="64">
        <f>VLOOKUP(K12,Starterfeld!K:L,2,FALSE)</f>
        <v>212</v>
      </c>
      <c r="I12" s="111">
        <f t="shared" si="1"/>
        <v>2.0254629629629624E-3</v>
      </c>
      <c r="J12" s="123">
        <f>VLOOKUP(H12,$H$47:$J$85,3,FALSE)</f>
        <v>13</v>
      </c>
      <c r="K12" s="8" t="str">
        <f t="shared" si="0"/>
        <v>Juna Gläser</v>
      </c>
    </row>
    <row r="13" spans="1:14">
      <c r="A13" s="9" t="s">
        <v>128</v>
      </c>
      <c r="B13" s="9" t="s">
        <v>208</v>
      </c>
      <c r="C13" s="10" t="s">
        <v>35</v>
      </c>
      <c r="D13" s="21">
        <v>2017</v>
      </c>
      <c r="E13" s="34" t="s">
        <v>189</v>
      </c>
      <c r="F13" s="13" t="s">
        <v>31</v>
      </c>
      <c r="G13" s="14" t="s">
        <v>36</v>
      </c>
      <c r="H13" s="64">
        <f>VLOOKUP(K13,Starterfeld!K:L,2,FALSE)</f>
        <v>203</v>
      </c>
      <c r="I13" s="111">
        <f t="shared" si="1"/>
        <v>1.8749999999999995E-3</v>
      </c>
      <c r="J13" s="123">
        <f>VLOOKUP(H13,$H$47:$J$85,3,FALSE)</f>
        <v>9</v>
      </c>
      <c r="K13" s="8" t="str">
        <f t="shared" si="0"/>
        <v>Clara Pettermann</v>
      </c>
    </row>
    <row r="14" spans="1:14">
      <c r="A14" s="9" t="s">
        <v>76</v>
      </c>
      <c r="B14" s="9" t="s">
        <v>211</v>
      </c>
      <c r="C14" s="10" t="s">
        <v>35</v>
      </c>
      <c r="D14" s="21">
        <v>2017</v>
      </c>
      <c r="E14" s="34" t="s">
        <v>189</v>
      </c>
      <c r="F14" s="13" t="s">
        <v>31</v>
      </c>
      <c r="G14" s="14" t="s">
        <v>36</v>
      </c>
      <c r="H14" s="64">
        <f>VLOOKUP(K14,Starterfeld!K:L,2,FALSE)</f>
        <v>204</v>
      </c>
      <c r="I14" s="111">
        <f t="shared" si="1"/>
        <v>1.5046296296296294E-3</v>
      </c>
      <c r="J14" s="123">
        <f>VLOOKUP(H14,$H$47:$J$85,3,FALSE)</f>
        <v>1</v>
      </c>
      <c r="K14" s="8" t="str">
        <f t="shared" si="0"/>
        <v>Nele Rausch</v>
      </c>
    </row>
    <row r="15" spans="1:14">
      <c r="A15" s="9" t="s">
        <v>216</v>
      </c>
      <c r="B15" s="9" t="s">
        <v>217</v>
      </c>
      <c r="C15" s="10" t="s">
        <v>35</v>
      </c>
      <c r="D15" s="21">
        <v>2017</v>
      </c>
      <c r="E15" s="34" t="s">
        <v>189</v>
      </c>
      <c r="F15" s="13" t="s">
        <v>31</v>
      </c>
      <c r="G15" s="14" t="s">
        <v>36</v>
      </c>
      <c r="H15" s="64">
        <f>VLOOKUP(K15,Starterfeld!K:L,2,FALSE)</f>
        <v>208</v>
      </c>
      <c r="I15" s="111">
        <f t="shared" si="1"/>
        <v>1.956018518518518E-3</v>
      </c>
      <c r="J15" s="123">
        <f>VLOOKUP(H15,$H$47:$J$85,3,FALSE)</f>
        <v>12</v>
      </c>
      <c r="K15" s="8" t="str">
        <f t="shared" si="0"/>
        <v>Frieda Thalmann</v>
      </c>
    </row>
    <row r="16" spans="1:14">
      <c r="A16" s="9" t="s">
        <v>268</v>
      </c>
      <c r="B16" s="9" t="s">
        <v>269</v>
      </c>
      <c r="C16" s="10" t="s">
        <v>35</v>
      </c>
      <c r="D16" s="21">
        <v>2017</v>
      </c>
      <c r="E16" s="12" t="s">
        <v>270</v>
      </c>
      <c r="F16" s="13" t="s">
        <v>31</v>
      </c>
      <c r="G16" s="14" t="s">
        <v>36</v>
      </c>
      <c r="H16" s="64">
        <f>VLOOKUP(K16,Starterfeld!K:L,2,FALSE)</f>
        <v>214</v>
      </c>
      <c r="I16" s="111">
        <f t="shared" si="1"/>
        <v>1.9212962962962957E-3</v>
      </c>
      <c r="J16" s="123">
        <f>VLOOKUP(H16,$H$47:$J$85,3,FALSE)</f>
        <v>11</v>
      </c>
      <c r="K16" s="8" t="str">
        <f t="shared" si="0"/>
        <v>Christin Steinacker</v>
      </c>
    </row>
    <row r="17" spans="1:11">
      <c r="A17" s="9" t="s">
        <v>271</v>
      </c>
      <c r="B17" s="9" t="s">
        <v>269</v>
      </c>
      <c r="C17" s="10" t="s">
        <v>35</v>
      </c>
      <c r="D17" s="21">
        <v>2017</v>
      </c>
      <c r="E17" s="12" t="s">
        <v>270</v>
      </c>
      <c r="F17" s="13" t="s">
        <v>31</v>
      </c>
      <c r="G17" s="14" t="s">
        <v>36</v>
      </c>
      <c r="H17" s="64">
        <f>VLOOKUP(K17,Starterfeld!K:L,2,FALSE)</f>
        <v>215</v>
      </c>
      <c r="I17" s="111">
        <f t="shared" si="1"/>
        <v>1.7361111111111108E-3</v>
      </c>
      <c r="J17" s="123">
        <f>VLOOKUP(H17,$H$47:$J$85,3,FALSE)</f>
        <v>5</v>
      </c>
      <c r="K17" s="8" t="str">
        <f t="shared" si="0"/>
        <v>Melanie Steinacker</v>
      </c>
    </row>
    <row r="18" spans="1:11">
      <c r="A18" s="3" t="s">
        <v>204</v>
      </c>
      <c r="B18" s="3" t="s">
        <v>316</v>
      </c>
      <c r="C18" s="10" t="s">
        <v>35</v>
      </c>
      <c r="D18" s="21">
        <v>2017</v>
      </c>
      <c r="E18" s="40" t="s">
        <v>287</v>
      </c>
      <c r="F18" s="13" t="s">
        <v>31</v>
      </c>
      <c r="G18" s="14" t="s">
        <v>36</v>
      </c>
      <c r="H18" s="64">
        <f>VLOOKUP(K18,Starterfeld!K:L,2,FALSE)</f>
        <v>211</v>
      </c>
      <c r="I18" s="111">
        <f t="shared" si="1"/>
        <v>2.3726851851851847E-3</v>
      </c>
      <c r="J18" s="123">
        <f>VLOOKUP(H18,$H$47:$J$85,3,FALSE)</f>
        <v>18</v>
      </c>
      <c r="K18" s="8" t="str">
        <f t="shared" si="0"/>
        <v>Mila Hellwig</v>
      </c>
    </row>
    <row r="19" spans="1:11">
      <c r="A19" s="3" t="s">
        <v>183</v>
      </c>
      <c r="B19" s="3" t="s">
        <v>233</v>
      </c>
      <c r="C19" s="10" t="s">
        <v>35</v>
      </c>
      <c r="D19" s="21">
        <v>2017</v>
      </c>
      <c r="E19" s="44" t="s">
        <v>287</v>
      </c>
      <c r="F19" s="13" t="s">
        <v>31</v>
      </c>
      <c r="G19" s="14" t="s">
        <v>36</v>
      </c>
      <c r="H19" s="64">
        <f>VLOOKUP(K19,Starterfeld!K:L,2,FALSE)</f>
        <v>200</v>
      </c>
      <c r="I19" s="111">
        <f t="shared" si="1"/>
        <v>1.8518518518518515E-3</v>
      </c>
      <c r="J19" s="123">
        <f>VLOOKUP(H19,$H$47:$J$85,3,FALSE)</f>
        <v>7</v>
      </c>
      <c r="K19" s="8" t="str">
        <f t="shared" si="0"/>
        <v>Luisa Huras</v>
      </c>
    </row>
    <row r="20" spans="1:11">
      <c r="A20" s="67"/>
      <c r="C20" s="67"/>
      <c r="D20" s="67"/>
      <c r="E20" s="68"/>
      <c r="F20" s="13"/>
      <c r="G20" s="14"/>
      <c r="H20" s="64" t="e">
        <f>VLOOKUP(K20,Starterfeld!K:L,2,FALSE)</f>
        <v>#N/A</v>
      </c>
      <c r="I20" s="65" t="e">
        <f t="shared" si="1"/>
        <v>#N/A</v>
      </c>
      <c r="J20" s="123" t="e">
        <f>VLOOKUP(H20,$H$47:$J$85,3,FALSE)</f>
        <v>#N/A</v>
      </c>
      <c r="K20" s="8" t="str">
        <f t="shared" ref="K20" si="2">CONCATENATE(A20," ",B20)</f>
        <v xml:space="preserve"> </v>
      </c>
    </row>
    <row r="21" spans="1:11" ht="15.75" customHeight="1">
      <c r="A21" s="67"/>
      <c r="C21" s="67"/>
      <c r="D21" s="67"/>
      <c r="E21" s="68"/>
      <c r="F21" s="13"/>
      <c r="G21" s="14"/>
      <c r="H21" s="64" t="e">
        <f>VLOOKUP(K21,Starterfeld!K:L,2,FALSE)</f>
        <v>#N/A</v>
      </c>
      <c r="I21" s="65" t="e">
        <f t="shared" si="1"/>
        <v>#N/A</v>
      </c>
      <c r="J21" s="123" t="e">
        <f>VLOOKUP(H21,$H$47:$J$85,3,FALSE)</f>
        <v>#N/A</v>
      </c>
      <c r="K21" s="8" t="str">
        <f t="shared" si="0"/>
        <v xml:space="preserve"> </v>
      </c>
    </row>
    <row r="22" spans="1:11" ht="15.75" customHeight="1">
      <c r="A22" s="67"/>
      <c r="C22" s="67"/>
      <c r="D22" s="67"/>
      <c r="E22" s="68"/>
      <c r="F22" s="13"/>
      <c r="G22" s="14"/>
      <c r="H22" s="64" t="e">
        <f>VLOOKUP(K22,Starterfeld!K:L,2,FALSE)</f>
        <v>#N/A</v>
      </c>
      <c r="I22" s="65" t="e">
        <f t="shared" si="1"/>
        <v>#N/A</v>
      </c>
      <c r="J22" s="123" t="e">
        <f>VLOOKUP(H22,$H$47:$J$85,3,FALSE)</f>
        <v>#N/A</v>
      </c>
      <c r="K22" s="8" t="str">
        <f t="shared" si="0"/>
        <v xml:space="preserve"> </v>
      </c>
    </row>
    <row r="23" spans="1:11" ht="15.75" customHeight="1">
      <c r="A23" s="67"/>
      <c r="C23" s="67"/>
      <c r="D23" s="67"/>
      <c r="E23" s="68"/>
      <c r="F23" s="13"/>
      <c r="G23" s="14"/>
      <c r="H23" s="64" t="e">
        <f>VLOOKUP(K23,Starterfeld!K:L,2,FALSE)</f>
        <v>#N/A</v>
      </c>
      <c r="I23" s="65" t="e">
        <f t="shared" si="1"/>
        <v>#N/A</v>
      </c>
      <c r="J23" s="123" t="e">
        <f>VLOOKUP(H23,$H$47:$J$85,3,FALSE)</f>
        <v>#N/A</v>
      </c>
      <c r="K23" s="8" t="str">
        <f t="shared" si="0"/>
        <v xml:space="preserve"> </v>
      </c>
    </row>
    <row r="24" spans="1:11" ht="15.75" customHeight="1">
      <c r="A24" s="67"/>
      <c r="C24" s="67"/>
      <c r="D24" s="67"/>
      <c r="E24" s="68"/>
      <c r="F24" s="13"/>
      <c r="G24" s="14"/>
      <c r="H24" s="64" t="e">
        <f>VLOOKUP(K24,Starterfeld!K:L,2,FALSE)</f>
        <v>#N/A</v>
      </c>
      <c r="I24" s="65" t="e">
        <f t="shared" si="1"/>
        <v>#N/A</v>
      </c>
      <c r="J24" s="123" t="e">
        <f>VLOOKUP(H24,$H$47:$J$85,3,FALSE)</f>
        <v>#N/A</v>
      </c>
      <c r="K24" s="8" t="str">
        <f t="shared" si="0"/>
        <v xml:space="preserve"> </v>
      </c>
    </row>
    <row r="25" spans="1:11" ht="15.75" customHeight="1">
      <c r="A25" s="67"/>
      <c r="C25" s="67"/>
      <c r="D25" s="67"/>
      <c r="E25" s="68"/>
      <c r="F25" s="13"/>
      <c r="G25" s="14"/>
      <c r="H25" s="64" t="e">
        <f>VLOOKUP(K25,Starterfeld!K:L,2,FALSE)</f>
        <v>#N/A</v>
      </c>
      <c r="I25" s="65" t="e">
        <f t="shared" si="1"/>
        <v>#N/A</v>
      </c>
      <c r="J25" s="123" t="e">
        <f>VLOOKUP(H25,$H$47:$J$85,3,FALSE)</f>
        <v>#N/A</v>
      </c>
      <c r="K25" s="8" t="str">
        <f t="shared" si="0"/>
        <v xml:space="preserve"> </v>
      </c>
    </row>
    <row r="26" spans="1:11" ht="15.75" customHeight="1">
      <c r="A26" s="67"/>
      <c r="C26" s="67"/>
      <c r="D26" s="67"/>
      <c r="E26" s="68"/>
      <c r="F26" s="13"/>
      <c r="G26" s="14"/>
      <c r="H26" s="64" t="e">
        <f>VLOOKUP(K26,Starterfeld!K:L,2,FALSE)</f>
        <v>#N/A</v>
      </c>
      <c r="I26" s="65" t="e">
        <f t="shared" si="1"/>
        <v>#N/A</v>
      </c>
      <c r="J26" s="123" t="e">
        <f>VLOOKUP(H26,$H$47:$J$85,3,FALSE)</f>
        <v>#N/A</v>
      </c>
      <c r="K26" s="8" t="str">
        <f t="shared" si="0"/>
        <v xml:space="preserve"> </v>
      </c>
    </row>
    <row r="27" spans="1:11" ht="15.75" customHeight="1">
      <c r="A27" s="67"/>
      <c r="C27" s="67"/>
      <c r="D27" s="67"/>
      <c r="E27" s="68"/>
      <c r="F27" s="13"/>
      <c r="G27" s="14"/>
      <c r="H27" s="64" t="e">
        <f>VLOOKUP(K27,Starterfeld!K:L,2,FALSE)</f>
        <v>#N/A</v>
      </c>
      <c r="I27" s="65" t="e">
        <f t="shared" si="1"/>
        <v>#N/A</v>
      </c>
      <c r="J27" s="123" t="e">
        <f>VLOOKUP(H27,$H$47:$J$85,3,FALSE)</f>
        <v>#N/A</v>
      </c>
      <c r="K27" s="8" t="str">
        <f t="shared" si="0"/>
        <v xml:space="preserve"> </v>
      </c>
    </row>
    <row r="28" spans="1:11" ht="15.75" customHeight="1">
      <c r="A28" s="67"/>
      <c r="C28" s="67"/>
      <c r="D28" s="67"/>
      <c r="E28" s="68"/>
      <c r="F28" s="13"/>
      <c r="G28" s="14"/>
      <c r="H28" s="64" t="e">
        <f>VLOOKUP(K28,Starterfeld!K:L,2,FALSE)</f>
        <v>#N/A</v>
      </c>
      <c r="I28" s="65" t="e">
        <f t="shared" si="1"/>
        <v>#N/A</v>
      </c>
      <c r="J28" s="123" t="e">
        <f>VLOOKUP(H28,$H$47:$J$85,3,FALSE)</f>
        <v>#N/A</v>
      </c>
      <c r="K28" s="8" t="str">
        <f t="shared" si="0"/>
        <v xml:space="preserve"> </v>
      </c>
    </row>
    <row r="29" spans="1:11" ht="15.75" customHeight="1">
      <c r="A29" s="67"/>
      <c r="C29" s="67"/>
      <c r="D29" s="67"/>
      <c r="E29" s="68"/>
      <c r="F29" s="13"/>
      <c r="G29" s="14"/>
      <c r="H29" s="64" t="e">
        <f>VLOOKUP(K29,Starterfeld!K:L,2,FALSE)</f>
        <v>#N/A</v>
      </c>
      <c r="I29" s="65" t="e">
        <f t="shared" si="1"/>
        <v>#N/A</v>
      </c>
      <c r="J29" s="123" t="e">
        <f>VLOOKUP(H29,$H$47:$J$85,3,FALSE)</f>
        <v>#N/A</v>
      </c>
      <c r="K29" s="8" t="str">
        <f t="shared" si="0"/>
        <v xml:space="preserve"> </v>
      </c>
    </row>
    <row r="30" spans="1:11" ht="15.75" customHeight="1">
      <c r="A30" s="67"/>
      <c r="C30" s="67"/>
      <c r="D30" s="67"/>
      <c r="E30" s="68"/>
      <c r="F30" s="13"/>
      <c r="G30" s="14"/>
      <c r="H30" s="64" t="e">
        <f>VLOOKUP(K30,Starterfeld!K:L,2,FALSE)</f>
        <v>#N/A</v>
      </c>
      <c r="I30" s="65" t="e">
        <f t="shared" si="1"/>
        <v>#N/A</v>
      </c>
      <c r="J30" s="123" t="e">
        <f>VLOOKUP(H30,$H$47:$J$85,3,FALSE)</f>
        <v>#N/A</v>
      </c>
      <c r="K30" s="8" t="str">
        <f t="shared" si="0"/>
        <v xml:space="preserve"> </v>
      </c>
    </row>
    <row r="31" spans="1:11" ht="15.75" customHeight="1">
      <c r="A31" s="67"/>
      <c r="C31" s="67"/>
      <c r="D31" s="67"/>
      <c r="E31" s="68"/>
      <c r="F31" s="13"/>
      <c r="G31" s="14"/>
      <c r="H31" s="64" t="e">
        <f>VLOOKUP(K31,Starterfeld!K:L,2,FALSE)</f>
        <v>#N/A</v>
      </c>
      <c r="I31" s="65" t="e">
        <f t="shared" si="1"/>
        <v>#N/A</v>
      </c>
      <c r="J31" s="123" t="e">
        <f>VLOOKUP(H31,$H$47:$J$85,3,FALSE)</f>
        <v>#N/A</v>
      </c>
      <c r="K31" s="8" t="str">
        <f t="shared" si="0"/>
        <v xml:space="preserve"> </v>
      </c>
    </row>
    <row r="32" spans="1:11" ht="15.75" customHeight="1">
      <c r="A32" s="67"/>
      <c r="C32" s="67"/>
      <c r="D32" s="67"/>
      <c r="E32" s="68"/>
      <c r="F32" s="13"/>
      <c r="G32" s="14"/>
      <c r="H32" s="64" t="e">
        <f>VLOOKUP(K32,Starterfeld!K:L,2,FALSE)</f>
        <v>#N/A</v>
      </c>
      <c r="I32" s="65" t="e">
        <f t="shared" si="1"/>
        <v>#N/A</v>
      </c>
      <c r="J32" s="123" t="e">
        <f>VLOOKUP(H32,$H$47:$J$85,3,FALSE)</f>
        <v>#N/A</v>
      </c>
      <c r="K32" s="8" t="str">
        <f t="shared" si="0"/>
        <v xml:space="preserve"> </v>
      </c>
    </row>
    <row r="33" spans="1:12" ht="15.75" customHeight="1">
      <c r="A33" s="67"/>
      <c r="C33" s="67"/>
      <c r="D33" s="67"/>
      <c r="E33" s="68"/>
      <c r="F33" s="13"/>
      <c r="G33" s="14"/>
      <c r="H33" s="64" t="e">
        <f>VLOOKUP(K33,Starterfeld!K:L,2,FALSE)</f>
        <v>#N/A</v>
      </c>
      <c r="I33" s="65" t="e">
        <f t="shared" si="1"/>
        <v>#N/A</v>
      </c>
      <c r="J33" s="123" t="e">
        <f>VLOOKUP(H33,$H$47:$J$85,3,FALSE)</f>
        <v>#N/A</v>
      </c>
      <c r="K33" s="8" t="str">
        <f t="shared" si="0"/>
        <v xml:space="preserve"> </v>
      </c>
    </row>
    <row r="34" spans="1:12" ht="15.75" customHeight="1">
      <c r="A34" s="67"/>
      <c r="C34" s="67"/>
      <c r="D34" s="67"/>
      <c r="E34" s="68"/>
      <c r="F34" s="13"/>
      <c r="G34" s="14"/>
      <c r="H34" s="64" t="e">
        <f>VLOOKUP(K34,Starterfeld!K:L,2,FALSE)</f>
        <v>#N/A</v>
      </c>
      <c r="I34" s="65" t="e">
        <f t="shared" si="1"/>
        <v>#N/A</v>
      </c>
      <c r="J34" s="123" t="e">
        <f>VLOOKUP(H34,$H$47:$J$85,3,FALSE)</f>
        <v>#N/A</v>
      </c>
      <c r="K34" s="8" t="str">
        <f t="shared" si="0"/>
        <v xml:space="preserve"> </v>
      </c>
    </row>
    <row r="35" spans="1:12" ht="15.75" customHeight="1">
      <c r="A35" s="67"/>
      <c r="C35" s="67"/>
      <c r="D35" s="67"/>
      <c r="E35" s="68"/>
      <c r="F35" s="13"/>
      <c r="G35" s="14"/>
      <c r="H35" s="64" t="e">
        <f>VLOOKUP(K35,Starterfeld!K:L,2,FALSE)</f>
        <v>#N/A</v>
      </c>
      <c r="I35" s="65" t="e">
        <f t="shared" si="1"/>
        <v>#N/A</v>
      </c>
      <c r="J35" s="123" t="e">
        <f>VLOOKUP(H35,$H$47:$J$85,3,FALSE)</f>
        <v>#N/A</v>
      </c>
      <c r="K35" s="8" t="str">
        <f t="shared" si="0"/>
        <v xml:space="preserve"> </v>
      </c>
    </row>
    <row r="36" spans="1:12" ht="15.75" customHeight="1">
      <c r="A36" s="67"/>
      <c r="C36" s="67"/>
      <c r="D36" s="67"/>
      <c r="E36" s="68"/>
      <c r="F36" s="13"/>
      <c r="G36" s="14"/>
      <c r="H36" s="64" t="e">
        <f>VLOOKUP(K36,Starterfeld!K:L,2,FALSE)</f>
        <v>#N/A</v>
      </c>
      <c r="I36" s="65" t="e">
        <f t="shared" si="1"/>
        <v>#N/A</v>
      </c>
      <c r="J36" s="123" t="e">
        <f>VLOOKUP(H36,$H$47:$J$85,3,FALSE)</f>
        <v>#N/A</v>
      </c>
      <c r="K36" s="8" t="str">
        <f t="shared" si="0"/>
        <v xml:space="preserve"> </v>
      </c>
    </row>
    <row r="37" spans="1:12" ht="15.75" customHeight="1">
      <c r="A37" s="67"/>
      <c r="C37" s="67"/>
      <c r="D37" s="67"/>
      <c r="E37" s="68"/>
      <c r="F37" s="13"/>
      <c r="G37" s="14"/>
      <c r="H37" s="64" t="e">
        <f>VLOOKUP(K37,Starterfeld!K:L,2,FALSE)</f>
        <v>#N/A</v>
      </c>
      <c r="I37" s="65" t="e">
        <f t="shared" si="1"/>
        <v>#N/A</v>
      </c>
      <c r="J37" s="123" t="e">
        <f>VLOOKUP(H37,$H$47:$J$85,3,FALSE)</f>
        <v>#N/A</v>
      </c>
      <c r="K37" s="8" t="str">
        <f t="shared" si="0"/>
        <v xml:space="preserve"> </v>
      </c>
    </row>
    <row r="38" spans="1:12" ht="15.75" customHeight="1">
      <c r="A38" s="67"/>
      <c r="C38" s="67"/>
      <c r="D38" s="67"/>
      <c r="E38" s="68"/>
      <c r="F38" s="13"/>
      <c r="G38" s="14"/>
      <c r="H38" s="64" t="e">
        <f>VLOOKUP(K38,Starterfeld!K:L,2,FALSE)</f>
        <v>#N/A</v>
      </c>
      <c r="I38" s="65" t="e">
        <f t="shared" si="1"/>
        <v>#N/A</v>
      </c>
      <c r="J38" s="123" t="e">
        <f>VLOOKUP(H38,$H$47:$J$85,3,FALSE)</f>
        <v>#N/A</v>
      </c>
      <c r="K38" s="8" t="str">
        <f t="shared" si="0"/>
        <v xml:space="preserve"> </v>
      </c>
    </row>
    <row r="39" spans="1:12" ht="15.75" customHeight="1">
      <c r="A39" s="67"/>
      <c r="C39" s="67"/>
      <c r="D39" s="67"/>
      <c r="E39" s="68"/>
      <c r="F39" s="13"/>
      <c r="G39" s="14"/>
      <c r="H39" s="64" t="e">
        <f>VLOOKUP(K39,Starterfeld!K:L,2,FALSE)</f>
        <v>#N/A</v>
      </c>
      <c r="I39" s="65" t="e">
        <f t="shared" si="1"/>
        <v>#N/A</v>
      </c>
      <c r="J39" s="123" t="e">
        <f>VLOOKUP(H39,$H$47:$J$85,3,FALSE)</f>
        <v>#N/A</v>
      </c>
      <c r="K39" s="8" t="str">
        <f t="shared" si="0"/>
        <v xml:space="preserve"> </v>
      </c>
    </row>
    <row r="40" spans="1:12" ht="15.75" customHeight="1">
      <c r="A40" s="67"/>
      <c r="C40" s="67"/>
      <c r="D40" s="67"/>
      <c r="E40" s="68"/>
      <c r="F40" s="13"/>
      <c r="G40" s="14"/>
      <c r="H40" s="64" t="e">
        <f>VLOOKUP(K40,Starterfeld!K:L,2,FALSE)</f>
        <v>#N/A</v>
      </c>
      <c r="I40" s="65" t="e">
        <f t="shared" si="1"/>
        <v>#N/A</v>
      </c>
      <c r="J40" s="123" t="e">
        <f>VLOOKUP(H40,$H$47:$J$85,3,FALSE)</f>
        <v>#N/A</v>
      </c>
      <c r="K40" s="8" t="str">
        <f t="shared" si="0"/>
        <v xml:space="preserve"> </v>
      </c>
    </row>
    <row r="41" spans="1:12" ht="15.75" customHeight="1">
      <c r="H41" s="2"/>
      <c r="I41" s="2"/>
    </row>
    <row r="42" spans="1:12" ht="15.75" customHeight="1">
      <c r="G42" s="71">
        <f>COUNTA($G$2:G41)</f>
        <v>17</v>
      </c>
      <c r="H42" s="2"/>
      <c r="I42" s="2"/>
    </row>
    <row r="43" spans="1:12" ht="15.75" customHeight="1">
      <c r="H43" s="2"/>
      <c r="I43" s="2"/>
    </row>
    <row r="44" spans="1:12" ht="15.75" customHeight="1">
      <c r="H44" s="2"/>
      <c r="I44" s="2"/>
    </row>
    <row r="45" spans="1:12" ht="15.75" customHeight="1">
      <c r="A45" s="1">
        <v>45116</v>
      </c>
      <c r="H45" s="2"/>
      <c r="I45" s="2"/>
      <c r="L45" s="87"/>
    </row>
    <row r="46" spans="1:12" ht="15.75" customHeight="1">
      <c r="A46" s="71" t="s">
        <v>375</v>
      </c>
      <c r="C46" s="73"/>
      <c r="H46" s="74" t="s">
        <v>376</v>
      </c>
      <c r="I46" s="74" t="s">
        <v>1</v>
      </c>
    </row>
    <row r="47" spans="1:12" ht="15.75" customHeight="1">
      <c r="A47" s="4" t="s">
        <v>2</v>
      </c>
      <c r="B47" s="3" t="s">
        <v>3</v>
      </c>
      <c r="C47" s="3" t="s">
        <v>4</v>
      </c>
      <c r="D47" s="3" t="s">
        <v>5</v>
      </c>
      <c r="G47" s="74" t="s">
        <v>377</v>
      </c>
      <c r="H47" s="2"/>
      <c r="I47" s="2" t="s">
        <v>4</v>
      </c>
    </row>
    <row r="48" spans="1:12" ht="15.75" customHeight="1">
      <c r="A48" s="4">
        <v>1</v>
      </c>
      <c r="B48" s="3" t="s">
        <v>378</v>
      </c>
      <c r="C48" s="75" t="s">
        <v>378</v>
      </c>
      <c r="F48" s="119">
        <v>1.5046296296296294E-3</v>
      </c>
      <c r="G48" s="4">
        <f t="shared" ref="G48:G66" si="3">A48</f>
        <v>1</v>
      </c>
      <c r="H48" s="74">
        <v>204</v>
      </c>
      <c r="I48" s="86">
        <f>SUM($F$48:F48)</f>
        <v>1.5046296296296294E-3</v>
      </c>
      <c r="J48" s="113">
        <f>G48</f>
        <v>1</v>
      </c>
      <c r="K48" s="88"/>
    </row>
    <row r="49" spans="1:11" ht="15.75" customHeight="1">
      <c r="A49" s="4">
        <v>2</v>
      </c>
      <c r="B49" s="3" t="s">
        <v>379</v>
      </c>
      <c r="C49" s="75" t="s">
        <v>380</v>
      </c>
      <c r="F49" s="119">
        <v>5.7870370370370366E-5</v>
      </c>
      <c r="G49" s="121">
        <f t="shared" si="3"/>
        <v>2</v>
      </c>
      <c r="H49" s="122">
        <v>217</v>
      </c>
      <c r="I49" s="111">
        <f>SUM($F$48:F49)</f>
        <v>1.5624999999999999E-3</v>
      </c>
      <c r="J49" s="143">
        <f>G49</f>
        <v>2</v>
      </c>
      <c r="K49" s="125" t="s">
        <v>78</v>
      </c>
    </row>
    <row r="50" spans="1:11" ht="15.75" customHeight="1">
      <c r="A50" s="4">
        <v>3</v>
      </c>
      <c r="B50" s="3" t="s">
        <v>379</v>
      </c>
      <c r="C50" s="75" t="s">
        <v>381</v>
      </c>
      <c r="F50" s="119">
        <v>1.1574074074074073E-5</v>
      </c>
      <c r="G50" s="4">
        <f t="shared" si="3"/>
        <v>3</v>
      </c>
      <c r="H50" s="74">
        <v>205</v>
      </c>
      <c r="I50" s="86">
        <f>SUM($F$48:F50)</f>
        <v>1.5740740740740739E-3</v>
      </c>
      <c r="J50" s="113">
        <f>G50</f>
        <v>3</v>
      </c>
    </row>
    <row r="51" spans="1:11" ht="15.75" customHeight="1">
      <c r="A51" s="4">
        <v>4</v>
      </c>
      <c r="B51" s="3" t="s">
        <v>379</v>
      </c>
      <c r="C51" s="75" t="s">
        <v>382</v>
      </c>
      <c r="F51" s="119">
        <v>1.1574074074074073E-5</v>
      </c>
      <c r="G51" s="121">
        <f t="shared" si="3"/>
        <v>4</v>
      </c>
      <c r="H51" s="122">
        <v>219</v>
      </c>
      <c r="I51" s="111">
        <f>SUM($F$48:F51)</f>
        <v>1.5856481481481479E-3</v>
      </c>
      <c r="J51" s="143">
        <f>G51</f>
        <v>4</v>
      </c>
      <c r="K51" s="125" t="s">
        <v>78</v>
      </c>
    </row>
    <row r="52" spans="1:11" ht="15.75" customHeight="1">
      <c r="A52" s="4">
        <v>5</v>
      </c>
      <c r="B52" s="3" t="s">
        <v>379</v>
      </c>
      <c r="C52" s="75" t="s">
        <v>383</v>
      </c>
      <c r="F52" s="119">
        <v>1.5046296296296297E-4</v>
      </c>
      <c r="G52" s="4">
        <f t="shared" si="3"/>
        <v>5</v>
      </c>
      <c r="H52" s="74">
        <v>215</v>
      </c>
      <c r="I52" s="86">
        <f>SUM($F$48:F52)</f>
        <v>1.7361111111111108E-3</v>
      </c>
      <c r="J52" s="113">
        <f>G52</f>
        <v>5</v>
      </c>
      <c r="K52" s="88"/>
    </row>
    <row r="53" spans="1:11" ht="15.75" customHeight="1">
      <c r="A53" s="4">
        <v>6</v>
      </c>
      <c r="B53" s="3" t="s">
        <v>379</v>
      </c>
      <c r="C53" s="75" t="s">
        <v>384</v>
      </c>
      <c r="F53" s="119">
        <v>6.9444444444444444E-5</v>
      </c>
      <c r="G53" s="4">
        <f t="shared" si="3"/>
        <v>6</v>
      </c>
      <c r="H53" s="74">
        <v>207</v>
      </c>
      <c r="I53" s="86">
        <f>SUM($F$48:F53)</f>
        <v>1.8055555555555553E-3</v>
      </c>
      <c r="J53" s="113">
        <f>G53</f>
        <v>6</v>
      </c>
      <c r="K53" s="88"/>
    </row>
    <row r="54" spans="1:11" ht="15.75" customHeight="1">
      <c r="A54" s="4">
        <v>7</v>
      </c>
      <c r="B54" s="3" t="s">
        <v>379</v>
      </c>
      <c r="C54" s="75" t="s">
        <v>385</v>
      </c>
      <c r="F54" s="119">
        <v>4.6296296296296294E-5</v>
      </c>
      <c r="G54" s="4">
        <f t="shared" si="3"/>
        <v>7</v>
      </c>
      <c r="H54" s="74">
        <v>200</v>
      </c>
      <c r="I54" s="86">
        <f>SUM($F$48:F54)</f>
        <v>1.8518518518518515E-3</v>
      </c>
      <c r="J54" s="113">
        <f>G54</f>
        <v>7</v>
      </c>
      <c r="K54" s="88"/>
    </row>
    <row r="55" spans="1:11" ht="15.75" customHeight="1">
      <c r="A55" s="4">
        <v>8</v>
      </c>
      <c r="B55" s="3" t="s">
        <v>379</v>
      </c>
      <c r="C55" s="75" t="s">
        <v>386</v>
      </c>
      <c r="F55" s="119">
        <v>1.1574074074074073E-5</v>
      </c>
      <c r="G55" s="4">
        <f t="shared" si="3"/>
        <v>8</v>
      </c>
      <c r="H55" s="74">
        <v>216</v>
      </c>
      <c r="I55" s="86">
        <f>SUM($F$48:F55)</f>
        <v>1.8634259259259255E-3</v>
      </c>
      <c r="J55" s="113">
        <f>G55</f>
        <v>8</v>
      </c>
      <c r="K55" s="88"/>
    </row>
    <row r="56" spans="1:11" ht="15.75" customHeight="1">
      <c r="A56" s="4">
        <v>9</v>
      </c>
      <c r="B56" s="3" t="s">
        <v>379</v>
      </c>
      <c r="C56" s="75" t="s">
        <v>387</v>
      </c>
      <c r="F56" s="119">
        <v>1.1574074074074073E-5</v>
      </c>
      <c r="G56" s="4">
        <f t="shared" si="3"/>
        <v>9</v>
      </c>
      <c r="H56" s="74">
        <v>203</v>
      </c>
      <c r="I56" s="86">
        <f>SUM($F$48:F56)</f>
        <v>1.8749999999999995E-3</v>
      </c>
      <c r="J56" s="113">
        <f>G56</f>
        <v>9</v>
      </c>
      <c r="K56" s="88"/>
    </row>
    <row r="57" spans="1:11" ht="15.75" customHeight="1">
      <c r="A57" s="4">
        <v>10</v>
      </c>
      <c r="B57" s="3" t="s">
        <v>379</v>
      </c>
      <c r="C57" s="75" t="s">
        <v>388</v>
      </c>
      <c r="F57" s="119">
        <v>3.4722222222222222E-5</v>
      </c>
      <c r="G57" s="4">
        <f t="shared" si="3"/>
        <v>10</v>
      </c>
      <c r="H57" s="74">
        <v>201</v>
      </c>
      <c r="I57" s="86">
        <f>SUM($F$48:F57)</f>
        <v>1.9097222222222217E-3</v>
      </c>
      <c r="J57" s="113">
        <f>G57</f>
        <v>10</v>
      </c>
      <c r="K57" s="88"/>
    </row>
    <row r="58" spans="1:11" ht="15.75" customHeight="1">
      <c r="A58" s="4">
        <v>11</v>
      </c>
      <c r="B58" s="3" t="s">
        <v>379</v>
      </c>
      <c r="C58" s="75" t="s">
        <v>389</v>
      </c>
      <c r="F58" s="119">
        <v>1.1574074074074073E-5</v>
      </c>
      <c r="G58" s="4">
        <f t="shared" si="3"/>
        <v>11</v>
      </c>
      <c r="H58" s="74">
        <v>214</v>
      </c>
      <c r="I58" s="86">
        <f>SUM($F$48:F58)</f>
        <v>1.9212962962962957E-3</v>
      </c>
      <c r="J58" s="113">
        <f>G58</f>
        <v>11</v>
      </c>
      <c r="K58" s="88"/>
    </row>
    <row r="59" spans="1:11" ht="15.75" customHeight="1">
      <c r="A59" s="4">
        <v>12</v>
      </c>
      <c r="B59" s="3" t="s">
        <v>379</v>
      </c>
      <c r="C59" s="75" t="s">
        <v>390</v>
      </c>
      <c r="F59" s="119">
        <v>3.4722222222222222E-5</v>
      </c>
      <c r="G59" s="4">
        <f t="shared" si="3"/>
        <v>12</v>
      </c>
      <c r="H59" s="74">
        <v>208</v>
      </c>
      <c r="I59" s="86">
        <f>SUM($F$48:F59)</f>
        <v>1.956018518518518E-3</v>
      </c>
      <c r="J59" s="113">
        <f>G59</f>
        <v>12</v>
      </c>
      <c r="K59" s="88"/>
    </row>
    <row r="60" spans="1:11" ht="15.75" customHeight="1">
      <c r="A60" s="4">
        <v>13</v>
      </c>
      <c r="B60" s="3" t="s">
        <v>379</v>
      </c>
      <c r="C60" s="75" t="s">
        <v>391</v>
      </c>
      <c r="F60" s="119">
        <v>6.9444444444444444E-5</v>
      </c>
      <c r="G60" s="4">
        <f t="shared" si="3"/>
        <v>13</v>
      </c>
      <c r="H60" s="74">
        <v>212</v>
      </c>
      <c r="I60" s="86">
        <f>SUM($F$48:F60)</f>
        <v>2.0254629629629624E-3</v>
      </c>
      <c r="J60" s="113">
        <f>G60</f>
        <v>13</v>
      </c>
      <c r="K60" s="88"/>
    </row>
    <row r="61" spans="1:11" ht="15.75" customHeight="1">
      <c r="A61" s="4">
        <v>14</v>
      </c>
      <c r="B61" s="3" t="s">
        <v>379</v>
      </c>
      <c r="C61" s="75" t="s">
        <v>392</v>
      </c>
      <c r="F61" s="119">
        <v>5.7870370370370366E-5</v>
      </c>
      <c r="G61" s="4">
        <f t="shared" si="3"/>
        <v>14</v>
      </c>
      <c r="H61" s="74">
        <v>202</v>
      </c>
      <c r="I61" s="86">
        <f>SUM($F$48:F61)</f>
        <v>2.0833333333333329E-3</v>
      </c>
      <c r="J61" s="113">
        <f>G61</f>
        <v>14</v>
      </c>
      <c r="K61" s="88"/>
    </row>
    <row r="62" spans="1:11" ht="15.75" customHeight="1">
      <c r="A62" s="4">
        <v>15</v>
      </c>
      <c r="B62" s="3" t="s">
        <v>379</v>
      </c>
      <c r="C62" s="75" t="s">
        <v>393</v>
      </c>
      <c r="F62" s="119">
        <v>8.1018518518518516E-5</v>
      </c>
      <c r="G62" s="4">
        <f t="shared" si="3"/>
        <v>15</v>
      </c>
      <c r="H62" s="74">
        <v>210</v>
      </c>
      <c r="I62" s="86">
        <f>SUM($F$48:F62)</f>
        <v>2.1643518518518513E-3</v>
      </c>
      <c r="J62" s="113">
        <f>G62</f>
        <v>15</v>
      </c>
      <c r="K62" s="88"/>
    </row>
    <row r="63" spans="1:11" ht="15.75" customHeight="1">
      <c r="A63" s="4">
        <v>16</v>
      </c>
      <c r="B63" s="3" t="s">
        <v>379</v>
      </c>
      <c r="C63" s="75" t="s">
        <v>394</v>
      </c>
      <c r="F63" s="119">
        <v>1.3888888888888889E-4</v>
      </c>
      <c r="G63" s="4">
        <f t="shared" si="3"/>
        <v>16</v>
      </c>
      <c r="H63" s="74">
        <v>8</v>
      </c>
      <c r="I63" s="86">
        <f>SUM($F$48:F63)</f>
        <v>2.3032407407407402E-3</v>
      </c>
      <c r="J63" s="113">
        <f>G63</f>
        <v>16</v>
      </c>
      <c r="K63" s="88"/>
    </row>
    <row r="64" spans="1:11" ht="15.75" customHeight="1">
      <c r="A64" s="4">
        <v>17</v>
      </c>
      <c r="B64" s="3" t="s">
        <v>379</v>
      </c>
      <c r="C64" s="75" t="s">
        <v>395</v>
      </c>
      <c r="F64" s="119">
        <v>1.1574074074074073E-5</v>
      </c>
      <c r="G64" s="4">
        <f t="shared" si="3"/>
        <v>17</v>
      </c>
      <c r="H64" s="74">
        <v>7</v>
      </c>
      <c r="I64" s="86">
        <f>SUM($F$48:F64)</f>
        <v>2.3148148148148143E-3</v>
      </c>
      <c r="J64" s="113">
        <f>G64</f>
        <v>17</v>
      </c>
      <c r="K64" s="88"/>
    </row>
    <row r="65" spans="1:11" ht="15.75" customHeight="1">
      <c r="A65" s="4">
        <v>18</v>
      </c>
      <c r="B65" s="3" t="s">
        <v>379</v>
      </c>
      <c r="C65" s="75" t="s">
        <v>396</v>
      </c>
      <c r="F65" s="119">
        <v>5.7870370370370366E-5</v>
      </c>
      <c r="G65" s="4">
        <f t="shared" si="3"/>
        <v>18</v>
      </c>
      <c r="H65" s="74">
        <v>211</v>
      </c>
      <c r="I65" s="86">
        <f>SUM($F$48:F65)</f>
        <v>2.3726851851851847E-3</v>
      </c>
      <c r="J65" s="113">
        <f>G65</f>
        <v>18</v>
      </c>
      <c r="K65" s="88"/>
    </row>
    <row r="66" spans="1:11" ht="15.75" customHeight="1">
      <c r="A66" s="4">
        <v>19</v>
      </c>
      <c r="B66" s="3" t="s">
        <v>379</v>
      </c>
      <c r="C66" s="75" t="s">
        <v>397</v>
      </c>
      <c r="F66" s="119">
        <v>2.8935185185185189E-4</v>
      </c>
      <c r="G66" s="4">
        <f t="shared" si="3"/>
        <v>19</v>
      </c>
      <c r="H66" s="74">
        <v>213</v>
      </c>
      <c r="I66" s="86">
        <f>SUM($F$48:F66)</f>
        <v>2.6620370370370365E-3</v>
      </c>
      <c r="J66" s="113">
        <f>G66</f>
        <v>19</v>
      </c>
      <c r="K66" s="88"/>
    </row>
    <row r="67" spans="1:11" ht="15.75" customHeight="1">
      <c r="H67" s="2"/>
      <c r="I67" s="2"/>
    </row>
    <row r="68" spans="1:11" ht="15.75" customHeight="1">
      <c r="H68" s="2"/>
      <c r="I68" s="2"/>
    </row>
    <row r="69" spans="1:11" ht="15.75" customHeight="1">
      <c r="H69" s="2"/>
      <c r="I69" s="2"/>
    </row>
    <row r="70" spans="1:11" ht="15.75" customHeight="1">
      <c r="H70" s="2"/>
      <c r="I70" s="2"/>
    </row>
    <row r="71" spans="1:11" ht="15.75" customHeight="1">
      <c r="H71" s="2"/>
      <c r="I71" s="2"/>
    </row>
    <row r="72" spans="1:11" ht="15.75" customHeight="1">
      <c r="H72" s="2"/>
      <c r="I72" s="2"/>
    </row>
    <row r="73" spans="1:11" ht="15.75" customHeight="1">
      <c r="H73" s="2"/>
      <c r="I73" s="2"/>
    </row>
    <row r="74" spans="1:11" ht="15.75" customHeight="1">
      <c r="H74" s="2"/>
      <c r="I74" s="2"/>
    </row>
    <row r="75" spans="1:11" ht="15.75" customHeight="1">
      <c r="H75" s="2"/>
      <c r="I75" s="2"/>
    </row>
    <row r="76" spans="1:11" ht="15.75" customHeight="1">
      <c r="H76" s="2"/>
      <c r="I76" s="2"/>
    </row>
    <row r="77" spans="1:11" ht="15.75" customHeight="1">
      <c r="H77" s="2"/>
      <c r="I77" s="2"/>
    </row>
    <row r="78" spans="1:11" ht="15.75" customHeight="1">
      <c r="H78" s="2"/>
      <c r="I78" s="2"/>
    </row>
    <row r="79" spans="1:11" ht="15.75" customHeight="1">
      <c r="H79" s="2"/>
      <c r="I79" s="2"/>
    </row>
    <row r="80" spans="1:11" ht="15.75" customHeight="1">
      <c r="H80" s="2"/>
      <c r="I80" s="2"/>
    </row>
    <row r="81" spans="8:9" ht="15.75" customHeight="1">
      <c r="H81" s="2"/>
      <c r="I81" s="2"/>
    </row>
    <row r="82" spans="8:9" ht="15.75" customHeight="1">
      <c r="H82" s="2"/>
      <c r="I82" s="2"/>
    </row>
    <row r="83" spans="8:9" ht="15.75" customHeight="1">
      <c r="H83" s="2"/>
      <c r="I83" s="2"/>
    </row>
    <row r="84" spans="8:9" ht="15.75" customHeight="1">
      <c r="H84" s="2"/>
      <c r="I84" s="2"/>
    </row>
    <row r="85" spans="8:9" ht="15.75" customHeight="1">
      <c r="H85" s="2"/>
      <c r="I85" s="2"/>
    </row>
    <row r="86" spans="8:9" ht="15.75" customHeight="1">
      <c r="H86" s="2"/>
      <c r="I86" s="2"/>
    </row>
    <row r="87" spans="8:9" ht="15.75" customHeight="1">
      <c r="H87" s="2"/>
      <c r="I87" s="2"/>
    </row>
    <row r="88" spans="8:9" ht="15.75" customHeight="1">
      <c r="H88" s="2"/>
      <c r="I88" s="2"/>
    </row>
    <row r="89" spans="8:9" ht="15.75" customHeight="1">
      <c r="H89" s="2"/>
      <c r="I89" s="2"/>
    </row>
    <row r="90" spans="8:9" ht="15.75" customHeight="1">
      <c r="H90" s="2"/>
      <c r="I90" s="2"/>
    </row>
    <row r="91" spans="8:9" ht="15.75" customHeight="1">
      <c r="H91" s="2"/>
      <c r="I91" s="2"/>
    </row>
    <row r="92" spans="8:9" ht="15.75" customHeight="1">
      <c r="H92" s="2"/>
      <c r="I92" s="2"/>
    </row>
    <row r="93" spans="8:9" ht="15.75" customHeight="1">
      <c r="H93" s="2"/>
      <c r="I93" s="2"/>
    </row>
    <row r="94" spans="8:9" ht="15.75" customHeight="1">
      <c r="H94" s="2"/>
      <c r="I94" s="2"/>
    </row>
    <row r="95" spans="8:9" ht="15.75" customHeight="1">
      <c r="H95" s="2"/>
      <c r="I95" s="2"/>
    </row>
    <row r="96" spans="8:9" ht="15.75" customHeight="1">
      <c r="H96" s="2"/>
      <c r="I96" s="2"/>
    </row>
    <row r="97" spans="8:9" ht="15.75" customHeight="1">
      <c r="H97" s="2"/>
      <c r="I97" s="2"/>
    </row>
    <row r="98" spans="8:9" ht="15.75" customHeight="1">
      <c r="H98" s="2"/>
      <c r="I98" s="2"/>
    </row>
    <row r="99" spans="8:9" ht="15.75" customHeight="1">
      <c r="H99" s="2"/>
      <c r="I99" s="2"/>
    </row>
    <row r="100" spans="8:9" ht="15.75" customHeight="1">
      <c r="H100" s="2"/>
      <c r="I100" s="2"/>
    </row>
    <row r="101" spans="8:9" ht="15.75" customHeight="1">
      <c r="H101" s="2"/>
      <c r="I101" s="2"/>
    </row>
    <row r="102" spans="8:9" ht="15.75" customHeight="1">
      <c r="H102" s="2"/>
      <c r="I102" s="2"/>
    </row>
    <row r="103" spans="8:9" ht="15.75" customHeight="1">
      <c r="H103" s="2"/>
      <c r="I103" s="2"/>
    </row>
    <row r="104" spans="8:9" ht="15.75" customHeight="1">
      <c r="H104" s="2"/>
      <c r="I104" s="2"/>
    </row>
    <row r="105" spans="8:9" ht="15.75" customHeight="1">
      <c r="H105" s="2"/>
      <c r="I105" s="2"/>
    </row>
    <row r="106" spans="8:9" ht="15.75" customHeight="1">
      <c r="H106" s="2"/>
      <c r="I106" s="2"/>
    </row>
    <row r="107" spans="8:9" ht="15.75" customHeight="1">
      <c r="H107" s="2"/>
      <c r="I107" s="2"/>
    </row>
    <row r="108" spans="8:9" ht="15.75" customHeight="1">
      <c r="H108" s="2"/>
      <c r="I108" s="2"/>
    </row>
    <row r="109" spans="8:9" ht="15.75" customHeight="1">
      <c r="H109" s="2"/>
      <c r="I109" s="2"/>
    </row>
    <row r="110" spans="8:9" ht="15.75" customHeight="1">
      <c r="H110" s="2"/>
      <c r="I110" s="2"/>
    </row>
    <row r="111" spans="8:9" ht="15.75" customHeight="1">
      <c r="H111" s="2"/>
      <c r="I111" s="2"/>
    </row>
    <row r="112" spans="8:9" ht="15.75" customHeight="1">
      <c r="H112" s="2"/>
      <c r="I112" s="2"/>
    </row>
    <row r="113" spans="8:9" ht="15.75" customHeight="1">
      <c r="H113" s="2"/>
      <c r="I113" s="2"/>
    </row>
    <row r="114" spans="8:9" ht="15.75" customHeight="1">
      <c r="H114" s="2"/>
      <c r="I114" s="2"/>
    </row>
    <row r="115" spans="8:9" ht="15.75" customHeight="1">
      <c r="H115" s="2"/>
      <c r="I115" s="2"/>
    </row>
    <row r="116" spans="8:9" ht="15.75" customHeight="1">
      <c r="H116" s="2"/>
      <c r="I116" s="2"/>
    </row>
    <row r="117" spans="8:9" ht="15.75" customHeight="1">
      <c r="H117" s="2"/>
      <c r="I117" s="2"/>
    </row>
    <row r="118" spans="8:9" ht="15.75" customHeight="1">
      <c r="H118" s="2"/>
      <c r="I118" s="2"/>
    </row>
    <row r="119" spans="8:9" ht="15.75" customHeight="1">
      <c r="H119" s="2"/>
      <c r="I119" s="2"/>
    </row>
    <row r="120" spans="8:9" ht="15.75" customHeight="1">
      <c r="H120" s="2"/>
      <c r="I120" s="2"/>
    </row>
    <row r="121" spans="8:9" ht="15.75" customHeight="1">
      <c r="H121" s="2"/>
      <c r="I121" s="2"/>
    </row>
    <row r="122" spans="8:9" ht="15.75" customHeight="1">
      <c r="H122" s="2"/>
      <c r="I122" s="2"/>
    </row>
    <row r="123" spans="8:9" ht="15.75" customHeight="1">
      <c r="H123" s="2"/>
      <c r="I123" s="2"/>
    </row>
    <row r="124" spans="8:9" ht="15.75" customHeight="1">
      <c r="H124" s="2"/>
      <c r="I124" s="2"/>
    </row>
    <row r="125" spans="8:9" ht="15.75" customHeight="1">
      <c r="H125" s="2"/>
      <c r="I125" s="2"/>
    </row>
    <row r="126" spans="8:9" ht="15.75" customHeight="1">
      <c r="H126" s="2"/>
      <c r="I126" s="2"/>
    </row>
    <row r="127" spans="8:9" ht="15.75" customHeight="1">
      <c r="H127" s="2"/>
      <c r="I127" s="2"/>
    </row>
    <row r="128" spans="8:9" ht="15.75" customHeight="1">
      <c r="H128" s="2"/>
      <c r="I128" s="2"/>
    </row>
    <row r="129" spans="8:9" ht="15.75" customHeight="1">
      <c r="H129" s="2"/>
      <c r="I129" s="2"/>
    </row>
    <row r="130" spans="8:9" ht="15.75" customHeight="1">
      <c r="H130" s="2"/>
      <c r="I130" s="2"/>
    </row>
    <row r="131" spans="8:9" ht="15.75" customHeight="1">
      <c r="H131" s="2"/>
      <c r="I131" s="2"/>
    </row>
    <row r="132" spans="8:9" ht="15.75" customHeight="1">
      <c r="H132" s="2"/>
      <c r="I132" s="2"/>
    </row>
    <row r="133" spans="8:9" ht="15.75" customHeight="1">
      <c r="H133" s="2"/>
      <c r="I133" s="2"/>
    </row>
    <row r="134" spans="8:9" ht="15.75" customHeight="1">
      <c r="H134" s="2"/>
      <c r="I134" s="2"/>
    </row>
    <row r="135" spans="8:9" ht="15.75" customHeight="1">
      <c r="H135" s="2"/>
      <c r="I135" s="2"/>
    </row>
    <row r="136" spans="8:9" ht="15.75" customHeight="1">
      <c r="H136" s="2"/>
      <c r="I136" s="2"/>
    </row>
    <row r="137" spans="8:9" ht="15.75" customHeight="1">
      <c r="H137" s="2"/>
      <c r="I137" s="2"/>
    </row>
    <row r="138" spans="8:9" ht="15.75" customHeight="1">
      <c r="H138" s="2"/>
      <c r="I138" s="2"/>
    </row>
    <row r="139" spans="8:9" ht="15.75" customHeight="1">
      <c r="H139" s="2"/>
      <c r="I139" s="2"/>
    </row>
    <row r="140" spans="8:9" ht="15.75" customHeight="1">
      <c r="H140" s="2"/>
      <c r="I140" s="2"/>
    </row>
    <row r="141" spans="8:9" ht="15.75" customHeight="1">
      <c r="H141" s="2"/>
      <c r="I141" s="2"/>
    </row>
    <row r="142" spans="8:9" ht="15.75" customHeight="1">
      <c r="H142" s="2"/>
      <c r="I142" s="2"/>
    </row>
    <row r="143" spans="8:9" ht="15.75" customHeight="1">
      <c r="H143" s="2"/>
      <c r="I143" s="2"/>
    </row>
    <row r="144" spans="8:9" ht="15.75" customHeight="1">
      <c r="H144" s="2"/>
      <c r="I144" s="2"/>
    </row>
    <row r="145" spans="8:9" ht="15.75" customHeight="1">
      <c r="H145" s="2"/>
      <c r="I145" s="2"/>
    </row>
    <row r="146" spans="8:9" ht="15.75" customHeight="1">
      <c r="H146" s="2"/>
      <c r="I146" s="2"/>
    </row>
    <row r="147" spans="8:9" ht="15.75" customHeight="1">
      <c r="H147" s="2"/>
      <c r="I147" s="2"/>
    </row>
    <row r="148" spans="8:9" ht="15.75" customHeight="1">
      <c r="H148" s="2"/>
      <c r="I148" s="2"/>
    </row>
    <row r="149" spans="8:9" ht="15.75" customHeight="1">
      <c r="H149" s="2"/>
      <c r="I149" s="2"/>
    </row>
    <row r="150" spans="8:9" ht="15.75" customHeight="1">
      <c r="H150" s="2"/>
      <c r="I150" s="2"/>
    </row>
    <row r="151" spans="8:9" ht="15.75" customHeight="1">
      <c r="H151" s="2"/>
      <c r="I151" s="2"/>
    </row>
    <row r="152" spans="8:9" ht="15.75" customHeight="1">
      <c r="H152" s="2"/>
      <c r="I152" s="2"/>
    </row>
    <row r="153" spans="8:9" ht="15.75" customHeight="1">
      <c r="H153" s="2"/>
      <c r="I153" s="2"/>
    </row>
    <row r="154" spans="8:9" ht="15.75" customHeight="1">
      <c r="H154" s="2"/>
      <c r="I154" s="2"/>
    </row>
    <row r="155" spans="8:9" ht="15.75" customHeight="1">
      <c r="H155" s="2"/>
      <c r="I155" s="2"/>
    </row>
    <row r="156" spans="8:9" ht="15.75" customHeight="1">
      <c r="H156" s="2"/>
      <c r="I156" s="2"/>
    </row>
    <row r="157" spans="8:9" ht="15.75" customHeight="1">
      <c r="H157" s="2"/>
      <c r="I157" s="2"/>
    </row>
    <row r="158" spans="8:9" ht="15.75" customHeight="1">
      <c r="H158" s="2"/>
      <c r="I158" s="2"/>
    </row>
    <row r="159" spans="8:9" ht="15.75" customHeight="1">
      <c r="H159" s="2"/>
      <c r="I159" s="2"/>
    </row>
    <row r="160" spans="8:9" ht="15.75" customHeight="1">
      <c r="H160" s="2"/>
      <c r="I160" s="2"/>
    </row>
    <row r="161" spans="8:9" ht="15.75" customHeight="1">
      <c r="H161" s="2"/>
      <c r="I161" s="2"/>
    </row>
    <row r="162" spans="8:9" ht="15.75" customHeight="1">
      <c r="H162" s="2"/>
      <c r="I162" s="2"/>
    </row>
    <row r="163" spans="8:9" ht="15.75" customHeight="1">
      <c r="H163" s="2"/>
      <c r="I163" s="2"/>
    </row>
    <row r="164" spans="8:9" ht="15.75" customHeight="1">
      <c r="H164" s="2"/>
      <c r="I164" s="2"/>
    </row>
    <row r="165" spans="8:9" ht="15.75" customHeight="1">
      <c r="H165" s="2"/>
      <c r="I165" s="2"/>
    </row>
    <row r="166" spans="8:9" ht="15.75" customHeight="1">
      <c r="H166" s="2"/>
      <c r="I166" s="2"/>
    </row>
    <row r="167" spans="8:9" ht="15.75" customHeight="1">
      <c r="H167" s="2"/>
      <c r="I167" s="2"/>
    </row>
    <row r="168" spans="8:9" ht="15.75" customHeight="1">
      <c r="H168" s="2"/>
      <c r="I168" s="2"/>
    </row>
    <row r="169" spans="8:9" ht="15.75" customHeight="1">
      <c r="H169" s="2"/>
      <c r="I169" s="2"/>
    </row>
    <row r="170" spans="8:9" ht="15.75" customHeight="1">
      <c r="H170" s="2"/>
      <c r="I170" s="2"/>
    </row>
    <row r="171" spans="8:9" ht="15.75" customHeight="1">
      <c r="H171" s="2"/>
      <c r="I171" s="2"/>
    </row>
    <row r="172" spans="8:9" ht="15.75" customHeight="1">
      <c r="H172" s="2"/>
      <c r="I172" s="2"/>
    </row>
    <row r="173" spans="8:9" ht="15.75" customHeight="1">
      <c r="H173" s="2"/>
      <c r="I173" s="2"/>
    </row>
    <row r="174" spans="8:9" ht="15.75" customHeight="1">
      <c r="H174" s="2"/>
      <c r="I174" s="2"/>
    </row>
    <row r="175" spans="8:9" ht="15.75" customHeight="1">
      <c r="H175" s="2"/>
      <c r="I175" s="2"/>
    </row>
    <row r="176" spans="8:9" ht="15.75" customHeight="1">
      <c r="H176" s="2"/>
      <c r="I176" s="2"/>
    </row>
    <row r="177" spans="8:9" ht="15.75" customHeight="1">
      <c r="H177" s="2"/>
      <c r="I177" s="2"/>
    </row>
    <row r="178" spans="8:9" ht="15.75" customHeight="1">
      <c r="H178" s="2"/>
      <c r="I178" s="2"/>
    </row>
    <row r="179" spans="8:9" ht="15.75" customHeight="1">
      <c r="H179" s="2"/>
      <c r="I179" s="2"/>
    </row>
    <row r="180" spans="8:9" ht="15.75" customHeight="1">
      <c r="H180" s="2"/>
      <c r="I180" s="2"/>
    </row>
    <row r="181" spans="8:9" ht="15.75" customHeight="1">
      <c r="H181" s="2"/>
      <c r="I181" s="2"/>
    </row>
    <row r="182" spans="8:9" ht="15.75" customHeight="1">
      <c r="H182" s="2"/>
      <c r="I182" s="2"/>
    </row>
    <row r="183" spans="8:9" ht="15.75" customHeight="1">
      <c r="H183" s="2"/>
      <c r="I183" s="2"/>
    </row>
    <row r="184" spans="8:9" ht="15.75" customHeight="1">
      <c r="H184" s="2"/>
      <c r="I184" s="2"/>
    </row>
    <row r="185" spans="8:9" ht="15.75" customHeight="1">
      <c r="H185" s="2"/>
      <c r="I185" s="2"/>
    </row>
    <row r="186" spans="8:9" ht="15.75" customHeight="1">
      <c r="H186" s="2"/>
      <c r="I186" s="2"/>
    </row>
    <row r="187" spans="8:9" ht="15.75" customHeight="1">
      <c r="H187" s="2"/>
      <c r="I187" s="2"/>
    </row>
    <row r="188" spans="8:9" ht="15.75" customHeight="1">
      <c r="H188" s="2"/>
      <c r="I188" s="2"/>
    </row>
    <row r="189" spans="8:9" ht="15.75" customHeight="1">
      <c r="H189" s="2"/>
      <c r="I189" s="2"/>
    </row>
    <row r="190" spans="8:9" ht="15.75" customHeight="1">
      <c r="H190" s="2"/>
      <c r="I190" s="2"/>
    </row>
    <row r="191" spans="8:9" ht="15.75" customHeight="1">
      <c r="H191" s="2"/>
      <c r="I191" s="2"/>
    </row>
    <row r="192" spans="8:9" ht="15.75" customHeight="1">
      <c r="H192" s="2"/>
      <c r="I192" s="2"/>
    </row>
    <row r="193" spans="8:9" ht="15.75" customHeight="1">
      <c r="H193" s="2"/>
      <c r="I193" s="2"/>
    </row>
    <row r="194" spans="8:9" ht="15.75" customHeight="1">
      <c r="H194" s="2"/>
      <c r="I194" s="2"/>
    </row>
    <row r="195" spans="8:9" ht="15.75" customHeight="1">
      <c r="H195" s="2"/>
      <c r="I195" s="2"/>
    </row>
    <row r="196" spans="8:9" ht="15.75" customHeight="1">
      <c r="H196" s="2"/>
      <c r="I196" s="2"/>
    </row>
    <row r="197" spans="8:9" ht="15.75" customHeight="1">
      <c r="H197" s="2"/>
      <c r="I197" s="2"/>
    </row>
    <row r="198" spans="8:9" ht="15.75" customHeight="1">
      <c r="H198" s="2"/>
      <c r="I198" s="2"/>
    </row>
    <row r="199" spans="8:9" ht="15.75" customHeight="1">
      <c r="H199" s="2"/>
      <c r="I199" s="2"/>
    </row>
    <row r="200" spans="8:9" ht="15.75" customHeight="1">
      <c r="H200" s="2"/>
      <c r="I200" s="2"/>
    </row>
    <row r="201" spans="8:9" ht="15.75" customHeight="1">
      <c r="H201" s="2"/>
      <c r="I201" s="2"/>
    </row>
    <row r="202" spans="8:9" ht="15.75" customHeight="1">
      <c r="H202" s="2"/>
      <c r="I202" s="2"/>
    </row>
    <row r="203" spans="8:9" ht="15.75" customHeight="1">
      <c r="H203" s="2"/>
      <c r="I203" s="2"/>
    </row>
    <row r="204" spans="8:9" ht="15.75" customHeight="1">
      <c r="H204" s="2"/>
      <c r="I204" s="2"/>
    </row>
    <row r="205" spans="8:9" ht="15.75" customHeight="1">
      <c r="H205" s="2"/>
      <c r="I205" s="2"/>
    </row>
    <row r="206" spans="8:9" ht="15.75" customHeight="1">
      <c r="H206" s="2"/>
      <c r="I206" s="2"/>
    </row>
    <row r="207" spans="8:9" ht="15.75" customHeight="1">
      <c r="H207" s="2"/>
      <c r="I207" s="2"/>
    </row>
    <row r="208" spans="8:9" ht="15.75" customHeight="1">
      <c r="H208" s="2"/>
      <c r="I208" s="2"/>
    </row>
    <row r="209" spans="8:9" ht="15.75" customHeight="1">
      <c r="H209" s="2"/>
      <c r="I209" s="2"/>
    </row>
    <row r="210" spans="8:9" ht="15.75" customHeight="1">
      <c r="H210" s="2"/>
      <c r="I210" s="2"/>
    </row>
    <row r="211" spans="8:9" ht="15.75" customHeight="1">
      <c r="H211" s="2"/>
      <c r="I211" s="2"/>
    </row>
    <row r="212" spans="8:9" ht="15.75" customHeight="1">
      <c r="H212" s="2"/>
      <c r="I212" s="2"/>
    </row>
    <row r="213" spans="8:9" ht="15.75" customHeight="1">
      <c r="H213" s="2"/>
      <c r="I213" s="2"/>
    </row>
    <row r="214" spans="8:9" ht="15.75" customHeight="1">
      <c r="H214" s="2"/>
      <c r="I214" s="2"/>
    </row>
    <row r="215" spans="8:9" ht="15.75" customHeight="1">
      <c r="H215" s="2"/>
      <c r="I215" s="2"/>
    </row>
    <row r="216" spans="8:9" ht="15.75" customHeight="1">
      <c r="H216" s="2"/>
      <c r="I216" s="2"/>
    </row>
    <row r="217" spans="8:9" ht="15.75" customHeight="1">
      <c r="H217" s="2"/>
      <c r="I217" s="2"/>
    </row>
    <row r="218" spans="8:9" ht="15.75" customHeight="1">
      <c r="H218" s="2"/>
      <c r="I218" s="2"/>
    </row>
    <row r="219" spans="8:9" ht="15.75" customHeight="1">
      <c r="H219" s="2"/>
      <c r="I219" s="2"/>
    </row>
    <row r="220" spans="8:9" ht="15.75" customHeight="1">
      <c r="H220" s="2"/>
      <c r="I220" s="2"/>
    </row>
    <row r="221" spans="8:9" ht="15.75" customHeight="1">
      <c r="H221" s="2"/>
      <c r="I221" s="2"/>
    </row>
    <row r="222" spans="8:9" ht="15.75" customHeight="1">
      <c r="H222" s="2"/>
      <c r="I222" s="2"/>
    </row>
    <row r="223" spans="8:9" ht="15.75" customHeight="1">
      <c r="H223" s="2"/>
      <c r="I223" s="2"/>
    </row>
    <row r="224" spans="8:9" ht="15.75" customHeight="1">
      <c r="H224" s="2"/>
      <c r="I224" s="2"/>
    </row>
    <row r="225" spans="8:9" ht="15.75" customHeight="1">
      <c r="H225" s="2"/>
      <c r="I225" s="2"/>
    </row>
    <row r="226" spans="8:9" ht="15.75" customHeight="1">
      <c r="H226" s="2"/>
      <c r="I226" s="2"/>
    </row>
    <row r="227" spans="8:9" ht="15.75" customHeight="1">
      <c r="H227" s="2"/>
      <c r="I227" s="2"/>
    </row>
    <row r="228" spans="8:9" ht="15.75" customHeight="1">
      <c r="H228" s="2"/>
      <c r="I228" s="2"/>
    </row>
    <row r="229" spans="8:9" ht="15.75" customHeight="1">
      <c r="H229" s="2"/>
      <c r="I229" s="2"/>
    </row>
    <row r="230" spans="8:9" ht="15.75" customHeight="1">
      <c r="H230" s="2"/>
      <c r="I230" s="2"/>
    </row>
    <row r="231" spans="8:9" ht="15.75" customHeight="1">
      <c r="H231" s="2"/>
      <c r="I231" s="2"/>
    </row>
    <row r="232" spans="8:9" ht="15.75" customHeight="1">
      <c r="H232" s="2"/>
      <c r="I232" s="2"/>
    </row>
    <row r="233" spans="8:9" ht="15.75" customHeight="1">
      <c r="H233" s="2"/>
      <c r="I233" s="2"/>
    </row>
    <row r="234" spans="8:9" ht="15.75" customHeight="1">
      <c r="H234" s="2"/>
      <c r="I234" s="2"/>
    </row>
    <row r="235" spans="8:9" ht="15.75" customHeight="1">
      <c r="H235" s="2"/>
      <c r="I235" s="2"/>
    </row>
    <row r="236" spans="8:9" ht="15.75" customHeight="1">
      <c r="H236" s="2"/>
      <c r="I236" s="2"/>
    </row>
    <row r="237" spans="8:9" ht="15.75" customHeight="1">
      <c r="H237" s="2"/>
      <c r="I237" s="2"/>
    </row>
    <row r="238" spans="8:9" ht="15.75" customHeight="1">
      <c r="H238" s="2"/>
      <c r="I238" s="2"/>
    </row>
    <row r="239" spans="8:9" ht="15.75" customHeight="1">
      <c r="H239" s="2"/>
      <c r="I239" s="2"/>
    </row>
    <row r="240" spans="8:9" ht="15.75" customHeight="1">
      <c r="H240" s="2"/>
      <c r="I240" s="2"/>
    </row>
    <row r="241" spans="8:9" ht="15.75" customHeight="1">
      <c r="H241" s="2"/>
      <c r="I241" s="2"/>
    </row>
    <row r="242" spans="8:9" ht="15.75" customHeight="1">
      <c r="H242" s="2"/>
      <c r="I242" s="2"/>
    </row>
    <row r="243" spans="8:9" ht="15.75" customHeight="1">
      <c r="H243" s="2"/>
      <c r="I243" s="2"/>
    </row>
    <row r="244" spans="8:9" ht="15.75" customHeight="1">
      <c r="H244" s="2"/>
      <c r="I244" s="2"/>
    </row>
    <row r="245" spans="8:9" ht="15.75" customHeight="1">
      <c r="H245" s="2"/>
      <c r="I245" s="2"/>
    </row>
    <row r="246" spans="8:9" ht="15.75" customHeight="1">
      <c r="H246" s="2"/>
      <c r="I246" s="2"/>
    </row>
    <row r="247" spans="8:9" ht="15.75" customHeight="1">
      <c r="H247" s="2"/>
      <c r="I247" s="2"/>
    </row>
    <row r="248" spans="8:9" ht="15.75" customHeight="1">
      <c r="H248" s="2"/>
      <c r="I248" s="2"/>
    </row>
    <row r="249" spans="8:9" ht="15.75" customHeight="1">
      <c r="H249" s="2"/>
      <c r="I249" s="2"/>
    </row>
    <row r="250" spans="8:9" ht="15.75" customHeight="1">
      <c r="H250" s="2"/>
      <c r="I250" s="2"/>
    </row>
    <row r="251" spans="8:9" ht="15.75" customHeight="1">
      <c r="H251" s="2"/>
      <c r="I251" s="2"/>
    </row>
    <row r="252" spans="8:9" ht="15.75" customHeight="1">
      <c r="H252" s="2"/>
      <c r="I252" s="2"/>
    </row>
    <row r="253" spans="8:9" ht="15.75" customHeight="1">
      <c r="H253" s="2"/>
      <c r="I253" s="2"/>
    </row>
    <row r="254" spans="8:9" ht="15.75" customHeight="1">
      <c r="H254" s="2"/>
      <c r="I254" s="2"/>
    </row>
    <row r="255" spans="8:9" ht="15.75" customHeight="1">
      <c r="H255" s="2"/>
      <c r="I255" s="2"/>
    </row>
    <row r="256" spans="8:9" ht="15.75" customHeight="1">
      <c r="H256" s="2"/>
      <c r="I256" s="2"/>
    </row>
    <row r="257" spans="8:9" ht="15.75" customHeight="1">
      <c r="H257" s="2"/>
      <c r="I257" s="2"/>
    </row>
    <row r="258" spans="8:9" ht="15.75" customHeight="1">
      <c r="H258" s="2"/>
      <c r="I258" s="2"/>
    </row>
    <row r="259" spans="8:9" ht="15.75" customHeight="1">
      <c r="H259" s="2"/>
      <c r="I259" s="2"/>
    </row>
    <row r="260" spans="8:9" ht="15.75" customHeight="1">
      <c r="H260" s="2"/>
      <c r="I260" s="2"/>
    </row>
    <row r="261" spans="8:9" ht="15.75" customHeight="1">
      <c r="H261" s="2"/>
      <c r="I261" s="2"/>
    </row>
    <row r="262" spans="8:9" ht="15.75" customHeight="1">
      <c r="H262" s="2"/>
      <c r="I262" s="2"/>
    </row>
    <row r="263" spans="8:9" ht="15.75" customHeight="1">
      <c r="H263" s="2"/>
      <c r="I263" s="2"/>
    </row>
    <row r="264" spans="8:9" ht="15.75" customHeight="1">
      <c r="H264" s="2"/>
      <c r="I264" s="2"/>
    </row>
    <row r="265" spans="8:9" ht="15.75" customHeight="1">
      <c r="H265" s="2"/>
      <c r="I265" s="2"/>
    </row>
    <row r="266" spans="8:9" ht="15.75" customHeight="1">
      <c r="H266" s="2"/>
      <c r="I266" s="2"/>
    </row>
    <row r="267" spans="8:9" ht="15.75" customHeight="1">
      <c r="H267" s="2"/>
      <c r="I267" s="2"/>
    </row>
    <row r="268" spans="8:9" ht="15.75" customHeight="1">
      <c r="H268" s="2"/>
      <c r="I268" s="2"/>
    </row>
    <row r="269" spans="8:9" ht="15.75" customHeight="1">
      <c r="H269" s="2"/>
      <c r="I269" s="2"/>
    </row>
    <row r="270" spans="8:9" ht="15.75" customHeight="1">
      <c r="H270" s="2"/>
      <c r="I270" s="2"/>
    </row>
    <row r="271" spans="8:9" ht="15.75" customHeight="1">
      <c r="H271" s="2"/>
      <c r="I271" s="2"/>
    </row>
    <row r="272" spans="8:9" ht="15.75" customHeight="1">
      <c r="H272" s="2"/>
      <c r="I272" s="2"/>
    </row>
    <row r="273" spans="8:9" ht="15.75" customHeight="1">
      <c r="H273" s="2"/>
      <c r="I273" s="2"/>
    </row>
    <row r="274" spans="8:9" ht="15.75" customHeight="1">
      <c r="H274" s="2"/>
      <c r="I274" s="2"/>
    </row>
    <row r="275" spans="8:9" ht="15.75" customHeight="1">
      <c r="H275" s="2"/>
      <c r="I275" s="2"/>
    </row>
    <row r="276" spans="8:9" ht="15.75" customHeight="1">
      <c r="H276" s="2"/>
      <c r="I276" s="2"/>
    </row>
    <row r="277" spans="8:9" ht="15.75" customHeight="1">
      <c r="H277" s="2"/>
      <c r="I277" s="2"/>
    </row>
    <row r="278" spans="8:9" ht="15.75" customHeight="1">
      <c r="H278" s="2"/>
      <c r="I278" s="2"/>
    </row>
    <row r="279" spans="8:9" ht="15.75" customHeight="1">
      <c r="H279" s="2"/>
      <c r="I279" s="2"/>
    </row>
    <row r="280" spans="8:9" ht="15.75" customHeight="1">
      <c r="H280" s="2"/>
      <c r="I280" s="2"/>
    </row>
    <row r="281" spans="8:9" ht="15.75" customHeight="1">
      <c r="H281" s="2"/>
      <c r="I281" s="2"/>
    </row>
    <row r="282" spans="8:9" ht="15.75" customHeight="1">
      <c r="H282" s="2"/>
      <c r="I282" s="2"/>
    </row>
    <row r="283" spans="8:9" ht="15.75" customHeight="1">
      <c r="H283" s="2"/>
      <c r="I283" s="2"/>
    </row>
    <row r="284" spans="8:9" ht="15.75" customHeight="1">
      <c r="H284" s="2"/>
      <c r="I284" s="2"/>
    </row>
    <row r="285" spans="8:9" ht="15.75" customHeight="1">
      <c r="H285" s="2"/>
      <c r="I285" s="2"/>
    </row>
    <row r="286" spans="8:9" ht="15.75" customHeight="1">
      <c r="H286" s="2"/>
      <c r="I286" s="2"/>
    </row>
    <row r="287" spans="8:9" ht="15.75" customHeight="1">
      <c r="H287" s="2"/>
      <c r="I287" s="2"/>
    </row>
    <row r="288" spans="8:9" ht="15.75" customHeight="1">
      <c r="H288" s="2"/>
      <c r="I288" s="2"/>
    </row>
    <row r="289" spans="8:9" ht="15.75" customHeight="1">
      <c r="H289" s="2"/>
      <c r="I289" s="2"/>
    </row>
    <row r="290" spans="8:9" ht="15.75" customHeight="1">
      <c r="H290" s="2"/>
      <c r="I290" s="2"/>
    </row>
    <row r="291" spans="8:9" ht="15.75" customHeight="1">
      <c r="H291" s="2"/>
      <c r="I291" s="2"/>
    </row>
    <row r="292" spans="8:9" ht="15.75" customHeight="1">
      <c r="H292" s="2"/>
      <c r="I292" s="2"/>
    </row>
    <row r="293" spans="8:9" ht="15.75" customHeight="1">
      <c r="H293" s="2"/>
      <c r="I293" s="2"/>
    </row>
    <row r="294" spans="8:9" ht="15.75" customHeight="1">
      <c r="H294" s="2"/>
      <c r="I294" s="2"/>
    </row>
    <row r="295" spans="8:9" ht="15.75" customHeight="1">
      <c r="H295" s="2"/>
      <c r="I295" s="2"/>
    </row>
    <row r="296" spans="8:9" ht="15.75" customHeight="1">
      <c r="H296" s="2"/>
      <c r="I296" s="2"/>
    </row>
    <row r="297" spans="8:9" ht="15.75" customHeight="1">
      <c r="H297" s="2"/>
      <c r="I297" s="2"/>
    </row>
    <row r="298" spans="8:9" ht="15.75" customHeight="1">
      <c r="H298" s="2"/>
      <c r="I298" s="2"/>
    </row>
    <row r="299" spans="8:9" ht="15.75" customHeight="1">
      <c r="H299" s="2"/>
      <c r="I299" s="2"/>
    </row>
    <row r="300" spans="8:9" ht="15.75" customHeight="1">
      <c r="H300" s="2"/>
      <c r="I300" s="2"/>
    </row>
    <row r="301" spans="8:9" ht="15.75" customHeight="1">
      <c r="H301" s="2"/>
      <c r="I301" s="2"/>
    </row>
    <row r="302" spans="8:9" ht="15.75" customHeight="1">
      <c r="H302" s="2"/>
      <c r="I302" s="2"/>
    </row>
    <row r="303" spans="8:9" ht="15.75" customHeight="1">
      <c r="H303" s="2"/>
      <c r="I303" s="2"/>
    </row>
    <row r="304" spans="8:9" ht="15.75" customHeight="1">
      <c r="H304" s="2"/>
      <c r="I304" s="2"/>
    </row>
    <row r="305" spans="8:9" ht="15.75" customHeight="1">
      <c r="H305" s="2"/>
      <c r="I305" s="2"/>
    </row>
    <row r="306" spans="8:9" ht="15.75" customHeight="1">
      <c r="H306" s="2"/>
      <c r="I306" s="2"/>
    </row>
    <row r="307" spans="8:9" ht="15.75" customHeight="1">
      <c r="H307" s="2"/>
      <c r="I307" s="2"/>
    </row>
    <row r="308" spans="8:9" ht="15.75" customHeight="1">
      <c r="H308" s="2"/>
      <c r="I308" s="2"/>
    </row>
    <row r="309" spans="8:9" ht="15.75" customHeight="1">
      <c r="H309" s="2"/>
      <c r="I309" s="2"/>
    </row>
    <row r="310" spans="8:9" ht="15.75" customHeight="1">
      <c r="H310" s="2"/>
      <c r="I310" s="2"/>
    </row>
    <row r="311" spans="8:9" ht="15.75" customHeight="1">
      <c r="H311" s="2"/>
      <c r="I311" s="2"/>
    </row>
    <row r="312" spans="8:9" ht="15.75" customHeight="1">
      <c r="H312" s="2"/>
      <c r="I312" s="2"/>
    </row>
    <row r="313" spans="8:9" ht="15.75" customHeight="1">
      <c r="H313" s="2"/>
      <c r="I313" s="2"/>
    </row>
    <row r="314" spans="8:9" ht="15.75" customHeight="1">
      <c r="H314" s="2"/>
      <c r="I314" s="2"/>
    </row>
    <row r="315" spans="8:9" ht="15.75" customHeight="1">
      <c r="H315" s="2"/>
      <c r="I315" s="2"/>
    </row>
    <row r="316" spans="8:9" ht="15.75" customHeight="1">
      <c r="H316" s="2"/>
      <c r="I316" s="2"/>
    </row>
    <row r="317" spans="8:9" ht="15.75" customHeight="1">
      <c r="H317" s="2"/>
      <c r="I317" s="2"/>
    </row>
    <row r="318" spans="8:9" ht="15.75" customHeight="1">
      <c r="H318" s="2"/>
      <c r="I318" s="2"/>
    </row>
    <row r="319" spans="8:9" ht="15.75" customHeight="1">
      <c r="H319" s="2"/>
      <c r="I319" s="2"/>
    </row>
    <row r="320" spans="8:9" ht="15.75" customHeight="1">
      <c r="H320" s="2"/>
      <c r="I320" s="2"/>
    </row>
    <row r="321" spans="8:9" ht="15.75" customHeight="1">
      <c r="H321" s="2"/>
      <c r="I321" s="2"/>
    </row>
    <row r="322" spans="8:9" ht="15.75" customHeight="1">
      <c r="H322" s="2"/>
      <c r="I322" s="2"/>
    </row>
    <row r="323" spans="8:9" ht="15.75" customHeight="1">
      <c r="H323" s="2"/>
      <c r="I323" s="2"/>
    </row>
    <row r="324" spans="8:9" ht="15.75" customHeight="1">
      <c r="H324" s="2"/>
      <c r="I324" s="2"/>
    </row>
    <row r="325" spans="8:9" ht="15.75" customHeight="1">
      <c r="H325" s="2"/>
      <c r="I325" s="2"/>
    </row>
    <row r="326" spans="8:9" ht="15.75" customHeight="1">
      <c r="H326" s="2"/>
      <c r="I326" s="2"/>
    </row>
    <row r="327" spans="8:9" ht="15.75" customHeight="1">
      <c r="H327" s="2"/>
      <c r="I327" s="2"/>
    </row>
    <row r="328" spans="8:9" ht="15.75" customHeight="1">
      <c r="H328" s="2"/>
      <c r="I328" s="2"/>
    </row>
    <row r="329" spans="8:9" ht="15.75" customHeight="1">
      <c r="H329" s="2"/>
      <c r="I329" s="2"/>
    </row>
    <row r="330" spans="8:9" ht="15.75" customHeight="1">
      <c r="H330" s="2"/>
      <c r="I330" s="2"/>
    </row>
    <row r="331" spans="8:9" ht="15.75" customHeight="1">
      <c r="H331" s="2"/>
      <c r="I331" s="2"/>
    </row>
    <row r="332" spans="8:9" ht="15.75" customHeight="1">
      <c r="H332" s="2"/>
      <c r="I332" s="2"/>
    </row>
    <row r="333" spans="8:9" ht="15.75" customHeight="1">
      <c r="H333" s="2"/>
      <c r="I333" s="2"/>
    </row>
    <row r="334" spans="8:9" ht="15.75" customHeight="1">
      <c r="H334" s="2"/>
      <c r="I334" s="2"/>
    </row>
    <row r="335" spans="8:9" ht="15.75" customHeight="1">
      <c r="H335" s="2"/>
      <c r="I335" s="2"/>
    </row>
    <row r="336" spans="8:9" ht="15.75" customHeight="1">
      <c r="H336" s="2"/>
      <c r="I336" s="2"/>
    </row>
    <row r="337" spans="8:9" ht="15.75" customHeight="1">
      <c r="H337" s="2"/>
      <c r="I337" s="2"/>
    </row>
    <row r="338" spans="8:9" ht="15.75" customHeight="1">
      <c r="H338" s="2"/>
      <c r="I338" s="2"/>
    </row>
    <row r="339" spans="8:9" ht="15.75" customHeight="1">
      <c r="H339" s="2"/>
      <c r="I339" s="2"/>
    </row>
    <row r="340" spans="8:9" ht="15.75" customHeight="1">
      <c r="H340" s="2"/>
      <c r="I340" s="2"/>
    </row>
    <row r="341" spans="8:9" ht="15.75" customHeight="1">
      <c r="H341" s="2"/>
      <c r="I341" s="2"/>
    </row>
    <row r="342" spans="8:9" ht="15.75" customHeight="1">
      <c r="H342" s="2"/>
      <c r="I342" s="2"/>
    </row>
    <row r="343" spans="8:9" ht="15.75" customHeight="1">
      <c r="H343" s="2"/>
      <c r="I343" s="2"/>
    </row>
    <row r="344" spans="8:9" ht="15.75" customHeight="1">
      <c r="H344" s="2"/>
      <c r="I344" s="2"/>
    </row>
    <row r="345" spans="8:9" ht="15.75" customHeight="1">
      <c r="H345" s="2"/>
      <c r="I345" s="2"/>
    </row>
    <row r="346" spans="8:9" ht="15.75" customHeight="1">
      <c r="H346" s="2"/>
      <c r="I346" s="2"/>
    </row>
    <row r="347" spans="8:9" ht="15.75" customHeight="1">
      <c r="H347" s="2"/>
      <c r="I347" s="2"/>
    </row>
    <row r="348" spans="8:9" ht="15.75" customHeight="1">
      <c r="H348" s="2"/>
      <c r="I348" s="2"/>
    </row>
    <row r="349" spans="8:9" ht="15.75" customHeight="1">
      <c r="H349" s="2"/>
      <c r="I349" s="2"/>
    </row>
    <row r="350" spans="8:9" ht="15.75" customHeight="1">
      <c r="H350" s="2"/>
      <c r="I350" s="2"/>
    </row>
    <row r="351" spans="8:9" ht="15.75" customHeight="1">
      <c r="H351" s="2"/>
      <c r="I351" s="2"/>
    </row>
    <row r="352" spans="8:9" ht="15.75" customHeight="1">
      <c r="H352" s="2"/>
      <c r="I352" s="2"/>
    </row>
    <row r="353" spans="8:9" ht="15.75" customHeight="1">
      <c r="H353" s="2"/>
      <c r="I353" s="2"/>
    </row>
    <row r="354" spans="8:9" ht="15.75" customHeight="1">
      <c r="H354" s="2"/>
      <c r="I354" s="2"/>
    </row>
    <row r="355" spans="8:9" ht="15.75" customHeight="1">
      <c r="H355" s="2"/>
      <c r="I355" s="2"/>
    </row>
    <row r="356" spans="8:9" ht="15.75" customHeight="1">
      <c r="H356" s="2"/>
      <c r="I356" s="2"/>
    </row>
    <row r="357" spans="8:9" ht="15.75" customHeight="1">
      <c r="H357" s="2"/>
      <c r="I357" s="2"/>
    </row>
    <row r="358" spans="8:9" ht="15.75" customHeight="1">
      <c r="H358" s="2"/>
      <c r="I358" s="2"/>
    </row>
    <row r="359" spans="8:9" ht="15.75" customHeight="1">
      <c r="H359" s="2"/>
      <c r="I359" s="2"/>
    </row>
    <row r="360" spans="8:9" ht="15.75" customHeight="1">
      <c r="H360" s="2"/>
      <c r="I360" s="2"/>
    </row>
    <row r="361" spans="8:9" ht="15.75" customHeight="1">
      <c r="H361" s="2"/>
      <c r="I361" s="2"/>
    </row>
    <row r="362" spans="8:9" ht="15.75" customHeight="1">
      <c r="H362" s="2"/>
      <c r="I362" s="2"/>
    </row>
    <row r="363" spans="8:9" ht="15.75" customHeight="1">
      <c r="H363" s="2"/>
      <c r="I363" s="2"/>
    </row>
    <row r="364" spans="8:9" ht="15.75" customHeight="1">
      <c r="H364" s="2"/>
      <c r="I364" s="2"/>
    </row>
    <row r="365" spans="8:9" ht="15.75" customHeight="1">
      <c r="H365" s="2"/>
      <c r="I365" s="2"/>
    </row>
    <row r="366" spans="8:9" ht="15.75" customHeight="1">
      <c r="H366" s="2"/>
      <c r="I366" s="2"/>
    </row>
    <row r="367" spans="8:9" ht="15.75" customHeight="1">
      <c r="H367" s="2"/>
      <c r="I367" s="2"/>
    </row>
    <row r="368" spans="8:9" ht="15.75" customHeight="1">
      <c r="H368" s="2"/>
      <c r="I368" s="2"/>
    </row>
    <row r="369" spans="8:9" ht="15.75" customHeight="1">
      <c r="H369" s="2"/>
      <c r="I369" s="2"/>
    </row>
    <row r="370" spans="8:9" ht="15.75" customHeight="1">
      <c r="H370" s="2"/>
      <c r="I370" s="2"/>
    </row>
    <row r="371" spans="8:9" ht="15.75" customHeight="1">
      <c r="H371" s="2"/>
      <c r="I371" s="2"/>
    </row>
    <row r="372" spans="8:9" ht="15.75" customHeight="1">
      <c r="H372" s="2"/>
      <c r="I372" s="2"/>
    </row>
    <row r="373" spans="8:9" ht="15.75" customHeight="1">
      <c r="H373" s="2"/>
      <c r="I373" s="2"/>
    </row>
    <row r="374" spans="8:9" ht="15.75" customHeight="1">
      <c r="H374" s="2"/>
      <c r="I374" s="2"/>
    </row>
    <row r="375" spans="8:9" ht="15.75" customHeight="1">
      <c r="H375" s="2"/>
      <c r="I375" s="2"/>
    </row>
    <row r="376" spans="8:9" ht="15.75" customHeight="1">
      <c r="H376" s="2"/>
      <c r="I376" s="2"/>
    </row>
    <row r="377" spans="8:9" ht="15.75" customHeight="1">
      <c r="H377" s="2"/>
      <c r="I377" s="2"/>
    </row>
    <row r="378" spans="8:9" ht="15.75" customHeight="1">
      <c r="H378" s="2"/>
      <c r="I378" s="2"/>
    </row>
    <row r="379" spans="8:9" ht="15.75" customHeight="1">
      <c r="H379" s="2"/>
      <c r="I379" s="2"/>
    </row>
    <row r="380" spans="8:9" ht="15.75" customHeight="1">
      <c r="H380" s="2"/>
      <c r="I380" s="2"/>
    </row>
    <row r="381" spans="8:9" ht="15.75" customHeight="1">
      <c r="H381" s="2"/>
      <c r="I381" s="2"/>
    </row>
    <row r="382" spans="8:9" ht="15.75" customHeight="1">
      <c r="H382" s="2"/>
      <c r="I382" s="2"/>
    </row>
    <row r="383" spans="8:9" ht="15.75" customHeight="1">
      <c r="H383" s="2"/>
      <c r="I383" s="2"/>
    </row>
    <row r="384" spans="8:9" ht="15.75" customHeight="1">
      <c r="H384" s="2"/>
      <c r="I384" s="2"/>
    </row>
    <row r="385" spans="8:9" ht="15.75" customHeight="1">
      <c r="H385" s="2"/>
      <c r="I385" s="2"/>
    </row>
    <row r="386" spans="8:9" ht="15.75" customHeight="1">
      <c r="H386" s="2"/>
      <c r="I386" s="2"/>
    </row>
    <row r="387" spans="8:9" ht="15.75" customHeight="1">
      <c r="H387" s="2"/>
      <c r="I387" s="2"/>
    </row>
    <row r="388" spans="8:9" ht="15.75" customHeight="1">
      <c r="H388" s="2"/>
      <c r="I388" s="2"/>
    </row>
    <row r="389" spans="8:9" ht="15.75" customHeight="1">
      <c r="H389" s="2"/>
      <c r="I389" s="2"/>
    </row>
    <row r="390" spans="8:9" ht="15.75" customHeight="1">
      <c r="H390" s="2"/>
      <c r="I390" s="2"/>
    </row>
    <row r="391" spans="8:9" ht="15.75" customHeight="1">
      <c r="H391" s="2"/>
      <c r="I391" s="2"/>
    </row>
    <row r="392" spans="8:9" ht="15.75" customHeight="1">
      <c r="H392" s="2"/>
      <c r="I392" s="2"/>
    </row>
    <row r="393" spans="8:9" ht="15.75" customHeight="1">
      <c r="H393" s="2"/>
      <c r="I393" s="2"/>
    </row>
    <row r="394" spans="8:9" ht="15.75" customHeight="1">
      <c r="H394" s="2"/>
      <c r="I394" s="2"/>
    </row>
    <row r="395" spans="8:9" ht="15.75" customHeight="1">
      <c r="H395" s="2"/>
      <c r="I395" s="2"/>
    </row>
    <row r="396" spans="8:9" ht="15.75" customHeight="1">
      <c r="H396" s="2"/>
      <c r="I396" s="2"/>
    </row>
    <row r="397" spans="8:9" ht="15.75" customHeight="1">
      <c r="H397" s="2"/>
      <c r="I397" s="2"/>
    </row>
    <row r="398" spans="8:9" ht="15.75" customHeight="1">
      <c r="H398" s="2"/>
      <c r="I398" s="2"/>
    </row>
    <row r="399" spans="8:9" ht="15.75" customHeight="1">
      <c r="H399" s="2"/>
      <c r="I399" s="2"/>
    </row>
    <row r="400" spans="8:9" ht="15.75" customHeight="1">
      <c r="H400" s="2"/>
      <c r="I400" s="2"/>
    </row>
    <row r="401" spans="8:9" ht="15.75" customHeight="1">
      <c r="H401" s="2"/>
      <c r="I401" s="2"/>
    </row>
    <row r="402" spans="8:9" ht="15.75" customHeight="1">
      <c r="H402" s="2"/>
      <c r="I402" s="2"/>
    </row>
    <row r="403" spans="8:9" ht="15.75" customHeight="1">
      <c r="H403" s="2"/>
      <c r="I403" s="2"/>
    </row>
    <row r="404" spans="8:9" ht="15.75" customHeight="1">
      <c r="H404" s="2"/>
      <c r="I404" s="2"/>
    </row>
    <row r="405" spans="8:9" ht="15.75" customHeight="1">
      <c r="H405" s="2"/>
      <c r="I405" s="2"/>
    </row>
    <row r="406" spans="8:9" ht="15.75" customHeight="1">
      <c r="H406" s="2"/>
      <c r="I406" s="2"/>
    </row>
    <row r="407" spans="8:9" ht="15.75" customHeight="1">
      <c r="H407" s="2"/>
      <c r="I407" s="2"/>
    </row>
    <row r="408" spans="8:9" ht="15.75" customHeight="1">
      <c r="H408" s="2"/>
      <c r="I408" s="2"/>
    </row>
    <row r="409" spans="8:9" ht="15.75" customHeight="1">
      <c r="H409" s="2"/>
      <c r="I409" s="2"/>
    </row>
    <row r="410" spans="8:9" ht="15.75" customHeight="1">
      <c r="H410" s="2"/>
      <c r="I410" s="2"/>
    </row>
    <row r="411" spans="8:9" ht="15.75" customHeight="1">
      <c r="H411" s="2"/>
      <c r="I411" s="2"/>
    </row>
    <row r="412" spans="8:9" ht="15.75" customHeight="1">
      <c r="H412" s="2"/>
      <c r="I412" s="2"/>
    </row>
    <row r="413" spans="8:9" ht="15.75" customHeight="1">
      <c r="H413" s="2"/>
      <c r="I413" s="2"/>
    </row>
    <row r="414" spans="8:9" ht="15.75" customHeight="1">
      <c r="H414" s="2"/>
      <c r="I414" s="2"/>
    </row>
    <row r="415" spans="8:9" ht="15.75" customHeight="1">
      <c r="H415" s="2"/>
      <c r="I415" s="2"/>
    </row>
    <row r="416" spans="8:9" ht="15.75" customHeight="1">
      <c r="H416" s="2"/>
      <c r="I416" s="2"/>
    </row>
    <row r="417" spans="8:9" ht="15.75" customHeight="1">
      <c r="H417" s="2"/>
      <c r="I417" s="2"/>
    </row>
    <row r="418" spans="8:9" ht="15.75" customHeight="1">
      <c r="H418" s="2"/>
      <c r="I418" s="2"/>
    </row>
    <row r="419" spans="8:9" ht="15.75" customHeight="1">
      <c r="H419" s="2"/>
      <c r="I419" s="2"/>
    </row>
    <row r="420" spans="8:9" ht="15.75" customHeight="1">
      <c r="H420" s="2"/>
      <c r="I420" s="2"/>
    </row>
    <row r="421" spans="8:9" ht="15.75" customHeight="1">
      <c r="H421" s="2"/>
      <c r="I421" s="2"/>
    </row>
    <row r="422" spans="8:9" ht="15.75" customHeight="1">
      <c r="H422" s="2"/>
      <c r="I422" s="2"/>
    </row>
    <row r="423" spans="8:9" ht="15.75" customHeight="1">
      <c r="H423" s="2"/>
      <c r="I423" s="2"/>
    </row>
    <row r="424" spans="8:9" ht="15.75" customHeight="1">
      <c r="H424" s="2"/>
      <c r="I424" s="2"/>
    </row>
    <row r="425" spans="8:9" ht="15.75" customHeight="1">
      <c r="H425" s="2"/>
      <c r="I425" s="2"/>
    </row>
    <row r="426" spans="8:9" ht="15.75" customHeight="1">
      <c r="H426" s="2"/>
      <c r="I426" s="2"/>
    </row>
    <row r="427" spans="8:9" ht="15.75" customHeight="1">
      <c r="H427" s="2"/>
      <c r="I427" s="2"/>
    </row>
    <row r="428" spans="8:9" ht="15.75" customHeight="1">
      <c r="H428" s="2"/>
      <c r="I428" s="2"/>
    </row>
    <row r="429" spans="8:9" ht="15.75" customHeight="1">
      <c r="H429" s="2"/>
      <c r="I429" s="2"/>
    </row>
    <row r="430" spans="8:9" ht="15.75" customHeight="1">
      <c r="H430" s="2"/>
      <c r="I430" s="2"/>
    </row>
    <row r="431" spans="8:9" ht="15.75" customHeight="1">
      <c r="H431" s="2"/>
      <c r="I431" s="2"/>
    </row>
    <row r="432" spans="8:9" ht="15.75" customHeight="1">
      <c r="H432" s="2"/>
      <c r="I432" s="2"/>
    </row>
    <row r="433" spans="8:9" ht="15.75" customHeight="1">
      <c r="H433" s="2"/>
      <c r="I433" s="2"/>
    </row>
    <row r="434" spans="8:9" ht="15.75" customHeight="1">
      <c r="H434" s="2"/>
      <c r="I434" s="2"/>
    </row>
    <row r="435" spans="8:9" ht="15.75" customHeight="1">
      <c r="H435" s="2"/>
      <c r="I435" s="2"/>
    </row>
    <row r="436" spans="8:9" ht="15.75" customHeight="1">
      <c r="H436" s="2"/>
      <c r="I436" s="2"/>
    </row>
    <row r="437" spans="8:9" ht="15.75" customHeight="1">
      <c r="H437" s="2"/>
      <c r="I437" s="2"/>
    </row>
    <row r="438" spans="8:9" ht="15.75" customHeight="1">
      <c r="H438" s="2"/>
      <c r="I438" s="2"/>
    </row>
    <row r="439" spans="8:9" ht="15.75" customHeight="1">
      <c r="H439" s="2"/>
      <c r="I439" s="2"/>
    </row>
    <row r="440" spans="8:9" ht="15.75" customHeight="1">
      <c r="H440" s="2"/>
      <c r="I440" s="2"/>
    </row>
    <row r="441" spans="8:9" ht="15.75" customHeight="1">
      <c r="H441" s="2"/>
      <c r="I441" s="2"/>
    </row>
    <row r="442" spans="8:9" ht="15.75" customHeight="1">
      <c r="H442" s="2"/>
      <c r="I442" s="2"/>
    </row>
    <row r="443" spans="8:9" ht="15.75" customHeight="1">
      <c r="H443" s="2"/>
      <c r="I443" s="2"/>
    </row>
    <row r="444" spans="8:9" ht="15.75" customHeight="1">
      <c r="H444" s="2"/>
      <c r="I444" s="2"/>
    </row>
    <row r="445" spans="8:9" ht="15.75" customHeight="1">
      <c r="H445" s="2"/>
      <c r="I445" s="2"/>
    </row>
    <row r="446" spans="8:9" ht="15.75" customHeight="1">
      <c r="H446" s="2"/>
      <c r="I446" s="2"/>
    </row>
    <row r="447" spans="8:9" ht="15.75" customHeight="1">
      <c r="H447" s="2"/>
      <c r="I447" s="2"/>
    </row>
    <row r="448" spans="8:9" ht="15.75" customHeight="1">
      <c r="H448" s="2"/>
      <c r="I448" s="2"/>
    </row>
    <row r="449" spans="8:9" ht="15.75" customHeight="1">
      <c r="H449" s="2"/>
      <c r="I449" s="2"/>
    </row>
    <row r="450" spans="8:9" ht="15.75" customHeight="1">
      <c r="H450" s="2"/>
      <c r="I450" s="2"/>
    </row>
    <row r="451" spans="8:9" ht="15.75" customHeight="1">
      <c r="H451" s="2"/>
      <c r="I451" s="2"/>
    </row>
    <row r="452" spans="8:9" ht="15.75" customHeight="1">
      <c r="H452" s="2"/>
      <c r="I452" s="2"/>
    </row>
    <row r="453" spans="8:9" ht="15.75" customHeight="1">
      <c r="H453" s="2"/>
      <c r="I453" s="2"/>
    </row>
    <row r="454" spans="8:9" ht="15.75" customHeight="1">
      <c r="H454" s="2"/>
      <c r="I454" s="2"/>
    </row>
    <row r="455" spans="8:9" ht="15.75" customHeight="1">
      <c r="H455" s="2"/>
      <c r="I455" s="2"/>
    </row>
    <row r="456" spans="8:9" ht="15.75" customHeight="1">
      <c r="H456" s="2"/>
      <c r="I456" s="2"/>
    </row>
    <row r="457" spans="8:9" ht="15.75" customHeight="1">
      <c r="H457" s="2"/>
      <c r="I457" s="2"/>
    </row>
    <row r="458" spans="8:9" ht="15.75" customHeight="1">
      <c r="H458" s="2"/>
      <c r="I458" s="2"/>
    </row>
    <row r="459" spans="8:9" ht="15.75" customHeight="1">
      <c r="H459" s="2"/>
      <c r="I459" s="2"/>
    </row>
    <row r="460" spans="8:9" ht="15.75" customHeight="1">
      <c r="H460" s="2"/>
      <c r="I460" s="2"/>
    </row>
    <row r="461" spans="8:9" ht="15.75" customHeight="1">
      <c r="H461" s="2"/>
      <c r="I461" s="2"/>
    </row>
    <row r="462" spans="8:9" ht="15.75" customHeight="1">
      <c r="H462" s="2"/>
      <c r="I462" s="2"/>
    </row>
    <row r="463" spans="8:9" ht="15.75" customHeight="1">
      <c r="H463" s="2"/>
      <c r="I463" s="2"/>
    </row>
    <row r="464" spans="8:9" ht="15.75" customHeight="1">
      <c r="H464" s="2"/>
      <c r="I464" s="2"/>
    </row>
    <row r="465" spans="8:9" ht="15.75" customHeight="1">
      <c r="H465" s="2"/>
      <c r="I465" s="2"/>
    </row>
    <row r="466" spans="8:9" ht="15.75" customHeight="1">
      <c r="H466" s="2"/>
      <c r="I466" s="2"/>
    </row>
    <row r="467" spans="8:9" ht="15.75" customHeight="1">
      <c r="H467" s="2"/>
      <c r="I467" s="2"/>
    </row>
    <row r="468" spans="8:9" ht="15.75" customHeight="1">
      <c r="H468" s="2"/>
      <c r="I468" s="2"/>
    </row>
    <row r="469" spans="8:9" ht="15.75" customHeight="1">
      <c r="H469" s="2"/>
      <c r="I469" s="2"/>
    </row>
    <row r="470" spans="8:9" ht="15.75" customHeight="1">
      <c r="H470" s="2"/>
      <c r="I470" s="2"/>
    </row>
    <row r="471" spans="8:9" ht="15.75" customHeight="1">
      <c r="H471" s="2"/>
      <c r="I471" s="2"/>
    </row>
    <row r="472" spans="8:9" ht="15.75" customHeight="1">
      <c r="H472" s="2"/>
      <c r="I472" s="2"/>
    </row>
    <row r="473" spans="8:9" ht="15.75" customHeight="1">
      <c r="H473" s="2"/>
      <c r="I473" s="2"/>
    </row>
    <row r="474" spans="8:9" ht="15.75" customHeight="1">
      <c r="H474" s="2"/>
      <c r="I474" s="2"/>
    </row>
    <row r="475" spans="8:9" ht="15.75" customHeight="1">
      <c r="H475" s="2"/>
      <c r="I475" s="2"/>
    </row>
    <row r="476" spans="8:9" ht="15.75" customHeight="1">
      <c r="H476" s="2"/>
      <c r="I476" s="2"/>
    </row>
    <row r="477" spans="8:9" ht="15.75" customHeight="1">
      <c r="H477" s="2"/>
      <c r="I477" s="2"/>
    </row>
    <row r="478" spans="8:9" ht="15.75" customHeight="1">
      <c r="H478" s="2"/>
      <c r="I478" s="2"/>
    </row>
    <row r="479" spans="8:9" ht="15.75" customHeight="1">
      <c r="H479" s="2"/>
      <c r="I479" s="2"/>
    </row>
    <row r="480" spans="8:9" ht="15.75" customHeight="1">
      <c r="H480" s="2"/>
      <c r="I480" s="2"/>
    </row>
    <row r="481" spans="8:9" ht="15.75" customHeight="1">
      <c r="H481" s="2"/>
      <c r="I481" s="2"/>
    </row>
    <row r="482" spans="8:9" ht="15.75" customHeight="1">
      <c r="H482" s="2"/>
      <c r="I482" s="2"/>
    </row>
    <row r="483" spans="8:9" ht="15.75" customHeight="1">
      <c r="H483" s="2"/>
      <c r="I483" s="2"/>
    </row>
    <row r="484" spans="8:9" ht="15.75" customHeight="1">
      <c r="H484" s="2"/>
      <c r="I484" s="2"/>
    </row>
    <row r="485" spans="8:9" ht="15.75" customHeight="1">
      <c r="H485" s="2"/>
      <c r="I485" s="2"/>
    </row>
    <row r="486" spans="8:9" ht="15.75" customHeight="1">
      <c r="H486" s="2"/>
      <c r="I486" s="2"/>
    </row>
    <row r="487" spans="8:9" ht="15.75" customHeight="1">
      <c r="H487" s="2"/>
      <c r="I487" s="2"/>
    </row>
    <row r="488" spans="8:9" ht="15.75" customHeight="1">
      <c r="H488" s="2"/>
      <c r="I488" s="2"/>
    </row>
    <row r="489" spans="8:9" ht="15.75" customHeight="1">
      <c r="H489" s="2"/>
      <c r="I489" s="2"/>
    </row>
    <row r="490" spans="8:9" ht="15.75" customHeight="1">
      <c r="H490" s="2"/>
      <c r="I490" s="2"/>
    </row>
    <row r="491" spans="8:9" ht="15.75" customHeight="1">
      <c r="H491" s="2"/>
      <c r="I491" s="2"/>
    </row>
    <row r="492" spans="8:9" ht="15.75" customHeight="1">
      <c r="H492" s="2"/>
      <c r="I492" s="2"/>
    </row>
    <row r="493" spans="8:9" ht="15.75" customHeight="1">
      <c r="H493" s="2"/>
      <c r="I493" s="2"/>
    </row>
    <row r="494" spans="8:9" ht="15.75" customHeight="1">
      <c r="H494" s="2"/>
      <c r="I494" s="2"/>
    </row>
    <row r="495" spans="8:9" ht="15.75" customHeight="1">
      <c r="H495" s="2"/>
      <c r="I495" s="2"/>
    </row>
    <row r="496" spans="8:9" ht="15.75" customHeight="1">
      <c r="H496" s="2"/>
      <c r="I496" s="2"/>
    </row>
    <row r="497" spans="8:9" ht="15.75" customHeight="1">
      <c r="H497" s="2"/>
      <c r="I497" s="2"/>
    </row>
    <row r="498" spans="8:9" ht="15.75" customHeight="1">
      <c r="H498" s="2"/>
      <c r="I498" s="2"/>
    </row>
    <row r="499" spans="8:9" ht="15.75" customHeight="1">
      <c r="H499" s="2"/>
      <c r="I499" s="2"/>
    </row>
    <row r="500" spans="8:9" ht="15.75" customHeight="1">
      <c r="H500" s="2"/>
      <c r="I500" s="2"/>
    </row>
    <row r="501" spans="8:9" ht="15.75" customHeight="1">
      <c r="H501" s="2"/>
      <c r="I501" s="2"/>
    </row>
    <row r="502" spans="8:9" ht="15.75" customHeight="1">
      <c r="H502" s="2"/>
      <c r="I502" s="2"/>
    </row>
    <row r="503" spans="8:9" ht="15.75" customHeight="1">
      <c r="H503" s="2"/>
      <c r="I503" s="2"/>
    </row>
    <row r="504" spans="8:9" ht="15.75" customHeight="1">
      <c r="H504" s="2"/>
      <c r="I504" s="2"/>
    </row>
    <row r="505" spans="8:9" ht="15.75" customHeight="1">
      <c r="H505" s="2"/>
      <c r="I505" s="2"/>
    </row>
    <row r="506" spans="8:9" ht="15.75" customHeight="1">
      <c r="H506" s="2"/>
      <c r="I506" s="2"/>
    </row>
    <row r="507" spans="8:9" ht="15.75" customHeight="1">
      <c r="H507" s="2"/>
      <c r="I507" s="2"/>
    </row>
    <row r="508" spans="8:9" ht="15.75" customHeight="1">
      <c r="H508" s="2"/>
      <c r="I508" s="2"/>
    </row>
    <row r="509" spans="8:9" ht="15.75" customHeight="1">
      <c r="H509" s="2"/>
      <c r="I509" s="2"/>
    </row>
    <row r="510" spans="8:9" ht="15.75" customHeight="1">
      <c r="H510" s="2"/>
      <c r="I510" s="2"/>
    </row>
    <row r="511" spans="8:9" ht="15.75" customHeight="1">
      <c r="H511" s="2"/>
      <c r="I511" s="2"/>
    </row>
    <row r="512" spans="8:9" ht="15.75" customHeight="1">
      <c r="H512" s="2"/>
      <c r="I512" s="2"/>
    </row>
    <row r="513" spans="8:9" ht="15.75" customHeight="1">
      <c r="H513" s="2"/>
      <c r="I513" s="2"/>
    </row>
    <row r="514" spans="8:9" ht="15.75" customHeight="1">
      <c r="H514" s="2"/>
      <c r="I514" s="2"/>
    </row>
    <row r="515" spans="8:9" ht="15.75" customHeight="1">
      <c r="H515" s="2"/>
      <c r="I515" s="2"/>
    </row>
    <row r="516" spans="8:9" ht="15.75" customHeight="1">
      <c r="H516" s="2"/>
      <c r="I516" s="2"/>
    </row>
    <row r="517" spans="8:9" ht="15.75" customHeight="1">
      <c r="H517" s="2"/>
      <c r="I517" s="2"/>
    </row>
    <row r="518" spans="8:9" ht="15.75" customHeight="1">
      <c r="H518" s="2"/>
      <c r="I518" s="2"/>
    </row>
    <row r="519" spans="8:9" ht="15.75" customHeight="1">
      <c r="H519" s="2"/>
      <c r="I519" s="2"/>
    </row>
    <row r="520" spans="8:9" ht="15.75" customHeight="1">
      <c r="H520" s="2"/>
      <c r="I520" s="2"/>
    </row>
    <row r="521" spans="8:9" ht="15.75" customHeight="1">
      <c r="H521" s="2"/>
      <c r="I521" s="2"/>
    </row>
    <row r="522" spans="8:9" ht="15.75" customHeight="1">
      <c r="H522" s="2"/>
      <c r="I522" s="2"/>
    </row>
    <row r="523" spans="8:9" ht="15.75" customHeight="1">
      <c r="H523" s="2"/>
      <c r="I523" s="2"/>
    </row>
    <row r="524" spans="8:9" ht="15.75" customHeight="1">
      <c r="H524" s="2"/>
      <c r="I524" s="2"/>
    </row>
    <row r="525" spans="8:9" ht="15.75" customHeight="1">
      <c r="H525" s="2"/>
      <c r="I525" s="2"/>
    </row>
    <row r="526" spans="8:9" ht="15.75" customHeight="1">
      <c r="H526" s="2"/>
      <c r="I526" s="2"/>
    </row>
    <row r="527" spans="8:9" ht="15.75" customHeight="1">
      <c r="H527" s="2"/>
      <c r="I527" s="2"/>
    </row>
    <row r="528" spans="8:9" ht="15.75" customHeight="1">
      <c r="H528" s="2"/>
      <c r="I528" s="2"/>
    </row>
    <row r="529" spans="8:9" ht="15.75" customHeight="1">
      <c r="H529" s="2"/>
      <c r="I529" s="2"/>
    </row>
    <row r="530" spans="8:9" ht="15.75" customHeight="1">
      <c r="H530" s="2"/>
      <c r="I530" s="2"/>
    </row>
    <row r="531" spans="8:9" ht="15.75" customHeight="1">
      <c r="H531" s="2"/>
      <c r="I531" s="2"/>
    </row>
    <row r="532" spans="8:9" ht="15.75" customHeight="1">
      <c r="H532" s="2"/>
      <c r="I532" s="2"/>
    </row>
    <row r="533" spans="8:9" ht="15.75" customHeight="1">
      <c r="H533" s="2"/>
      <c r="I533" s="2"/>
    </row>
    <row r="534" spans="8:9" ht="15.75" customHeight="1">
      <c r="H534" s="2"/>
      <c r="I534" s="2"/>
    </row>
    <row r="535" spans="8:9" ht="15.75" customHeight="1">
      <c r="H535" s="2"/>
      <c r="I535" s="2"/>
    </row>
    <row r="536" spans="8:9" ht="15.75" customHeight="1">
      <c r="H536" s="2"/>
      <c r="I536" s="2"/>
    </row>
    <row r="537" spans="8:9" ht="15.75" customHeight="1">
      <c r="H537" s="2"/>
      <c r="I537" s="2"/>
    </row>
    <row r="538" spans="8:9" ht="15.75" customHeight="1">
      <c r="H538" s="2"/>
      <c r="I538" s="2"/>
    </row>
    <row r="539" spans="8:9" ht="15.75" customHeight="1">
      <c r="H539" s="2"/>
      <c r="I539" s="2"/>
    </row>
    <row r="540" spans="8:9" ht="15.75" customHeight="1">
      <c r="H540" s="2"/>
      <c r="I540" s="2"/>
    </row>
    <row r="541" spans="8:9" ht="15.75" customHeight="1">
      <c r="H541" s="2"/>
      <c r="I541" s="2"/>
    </row>
    <row r="542" spans="8:9" ht="15.75" customHeight="1">
      <c r="H542" s="2"/>
      <c r="I542" s="2"/>
    </row>
    <row r="543" spans="8:9" ht="15.75" customHeight="1">
      <c r="H543" s="2"/>
      <c r="I543" s="2"/>
    </row>
    <row r="544" spans="8:9" ht="15.75" customHeight="1">
      <c r="H544" s="2"/>
      <c r="I544" s="2"/>
    </row>
    <row r="545" spans="8:9" ht="15.75" customHeight="1">
      <c r="H545" s="2"/>
      <c r="I545" s="2"/>
    </row>
    <row r="546" spans="8:9" ht="15.75" customHeight="1">
      <c r="H546" s="2"/>
      <c r="I546" s="2"/>
    </row>
    <row r="547" spans="8:9" ht="15.75" customHeight="1">
      <c r="H547" s="2"/>
      <c r="I547" s="2"/>
    </row>
    <row r="548" spans="8:9" ht="15.75" customHeight="1">
      <c r="H548" s="2"/>
      <c r="I548" s="2"/>
    </row>
    <row r="549" spans="8:9" ht="15.75" customHeight="1">
      <c r="H549" s="2"/>
      <c r="I549" s="2"/>
    </row>
    <row r="550" spans="8:9" ht="15.75" customHeight="1">
      <c r="H550" s="2"/>
      <c r="I550" s="2"/>
    </row>
    <row r="551" spans="8:9" ht="15.75" customHeight="1">
      <c r="H551" s="2"/>
      <c r="I551" s="2"/>
    </row>
    <row r="552" spans="8:9" ht="15.75" customHeight="1">
      <c r="H552" s="2"/>
      <c r="I552" s="2"/>
    </row>
    <row r="553" spans="8:9" ht="15.75" customHeight="1">
      <c r="H553" s="2"/>
      <c r="I553" s="2"/>
    </row>
    <row r="554" spans="8:9" ht="15.75" customHeight="1">
      <c r="H554" s="2"/>
      <c r="I554" s="2"/>
    </row>
    <row r="555" spans="8:9" ht="15.75" customHeight="1">
      <c r="H555" s="2"/>
      <c r="I555" s="2"/>
    </row>
    <row r="556" spans="8:9" ht="15.75" customHeight="1">
      <c r="H556" s="2"/>
      <c r="I556" s="2"/>
    </row>
    <row r="557" spans="8:9" ht="15.75" customHeight="1">
      <c r="H557" s="2"/>
      <c r="I557" s="2"/>
    </row>
    <row r="558" spans="8:9" ht="15.75" customHeight="1">
      <c r="H558" s="2"/>
      <c r="I558" s="2"/>
    </row>
    <row r="559" spans="8:9" ht="15.75" customHeight="1">
      <c r="H559" s="2"/>
      <c r="I559" s="2"/>
    </row>
    <row r="560" spans="8:9" ht="15.75" customHeight="1">
      <c r="H560" s="2"/>
      <c r="I560" s="2"/>
    </row>
    <row r="561" spans="8:9" ht="15.75" customHeight="1">
      <c r="H561" s="2"/>
      <c r="I561" s="2"/>
    </row>
    <row r="562" spans="8:9" ht="15.75" customHeight="1">
      <c r="H562" s="2"/>
      <c r="I562" s="2"/>
    </row>
    <row r="563" spans="8:9" ht="15.75" customHeight="1">
      <c r="H563" s="2"/>
      <c r="I563" s="2"/>
    </row>
    <row r="564" spans="8:9" ht="15.75" customHeight="1">
      <c r="H564" s="2"/>
      <c r="I564" s="2"/>
    </row>
    <row r="565" spans="8:9" ht="15.75" customHeight="1">
      <c r="H565" s="2"/>
      <c r="I565" s="2"/>
    </row>
    <row r="566" spans="8:9" ht="15.75" customHeight="1">
      <c r="H566" s="2"/>
      <c r="I566" s="2"/>
    </row>
    <row r="567" spans="8:9" ht="15.75" customHeight="1">
      <c r="H567" s="2"/>
      <c r="I567" s="2"/>
    </row>
    <row r="568" spans="8:9" ht="15.75" customHeight="1">
      <c r="H568" s="2"/>
      <c r="I568" s="2"/>
    </row>
    <row r="569" spans="8:9" ht="15.75" customHeight="1">
      <c r="H569" s="2"/>
      <c r="I569" s="2"/>
    </row>
    <row r="570" spans="8:9" ht="15.75" customHeight="1">
      <c r="H570" s="2"/>
      <c r="I570" s="2"/>
    </row>
    <row r="571" spans="8:9" ht="15.75" customHeight="1">
      <c r="H571" s="2"/>
      <c r="I571" s="2"/>
    </row>
    <row r="572" spans="8:9" ht="15.75" customHeight="1">
      <c r="H572" s="2"/>
      <c r="I572" s="2"/>
    </row>
    <row r="573" spans="8:9" ht="15.75" customHeight="1">
      <c r="H573" s="2"/>
      <c r="I573" s="2"/>
    </row>
    <row r="574" spans="8:9" ht="15.75" customHeight="1">
      <c r="H574" s="2"/>
      <c r="I574" s="2"/>
    </row>
    <row r="575" spans="8:9" ht="15.75" customHeight="1">
      <c r="H575" s="2"/>
      <c r="I575" s="2"/>
    </row>
    <row r="576" spans="8:9" ht="15.75" customHeight="1">
      <c r="H576" s="2"/>
      <c r="I576" s="2"/>
    </row>
    <row r="577" spans="8:9" ht="15.75" customHeight="1">
      <c r="H577" s="2"/>
      <c r="I577" s="2"/>
    </row>
    <row r="578" spans="8:9" ht="15.75" customHeight="1">
      <c r="H578" s="2"/>
      <c r="I578" s="2"/>
    </row>
    <row r="579" spans="8:9" ht="15.75" customHeight="1">
      <c r="H579" s="2"/>
      <c r="I579" s="2"/>
    </row>
    <row r="580" spans="8:9" ht="15.75" customHeight="1">
      <c r="H580" s="2"/>
      <c r="I580" s="2"/>
    </row>
    <row r="581" spans="8:9" ht="15.75" customHeight="1">
      <c r="H581" s="2"/>
      <c r="I581" s="2"/>
    </row>
    <row r="582" spans="8:9" ht="15.75" customHeight="1">
      <c r="H582" s="2"/>
      <c r="I582" s="2"/>
    </row>
    <row r="583" spans="8:9" ht="15.75" customHeight="1">
      <c r="H583" s="2"/>
      <c r="I583" s="2"/>
    </row>
    <row r="584" spans="8:9" ht="15.75" customHeight="1">
      <c r="H584" s="2"/>
      <c r="I584" s="2"/>
    </row>
    <row r="585" spans="8:9" ht="15.75" customHeight="1">
      <c r="H585" s="2"/>
      <c r="I585" s="2"/>
    </row>
    <row r="586" spans="8:9" ht="15.75" customHeight="1">
      <c r="H586" s="2"/>
      <c r="I586" s="2"/>
    </row>
    <row r="587" spans="8:9" ht="15.75" customHeight="1">
      <c r="H587" s="2"/>
      <c r="I587" s="2"/>
    </row>
    <row r="588" spans="8:9" ht="15.75" customHeight="1">
      <c r="H588" s="2"/>
      <c r="I588" s="2"/>
    </row>
    <row r="589" spans="8:9" ht="15.75" customHeight="1">
      <c r="H589" s="2"/>
      <c r="I589" s="2"/>
    </row>
    <row r="590" spans="8:9" ht="15.75" customHeight="1">
      <c r="H590" s="2"/>
      <c r="I590" s="2"/>
    </row>
    <row r="591" spans="8:9" ht="15.75" customHeight="1">
      <c r="H591" s="2"/>
      <c r="I591" s="2"/>
    </row>
    <row r="592" spans="8:9" ht="15.75" customHeight="1">
      <c r="H592" s="2"/>
      <c r="I592" s="2"/>
    </row>
    <row r="593" spans="8:9" ht="15.75" customHeight="1">
      <c r="H593" s="2"/>
      <c r="I593" s="2"/>
    </row>
    <row r="594" spans="8:9" ht="15.75" customHeight="1">
      <c r="H594" s="2"/>
      <c r="I594" s="2"/>
    </row>
    <row r="595" spans="8:9" ht="15.75" customHeight="1">
      <c r="H595" s="2"/>
      <c r="I595" s="2"/>
    </row>
    <row r="596" spans="8:9" ht="15.75" customHeight="1">
      <c r="H596" s="2"/>
      <c r="I596" s="2"/>
    </row>
    <row r="597" spans="8:9" ht="15.75" customHeight="1">
      <c r="H597" s="2"/>
      <c r="I597" s="2"/>
    </row>
    <row r="598" spans="8:9" ht="15.75" customHeight="1">
      <c r="H598" s="2"/>
      <c r="I598" s="2"/>
    </row>
    <row r="599" spans="8:9" ht="15.75" customHeight="1">
      <c r="H599" s="2"/>
      <c r="I599" s="2"/>
    </row>
    <row r="600" spans="8:9" ht="15.75" customHeight="1">
      <c r="H600" s="2"/>
      <c r="I600" s="2"/>
    </row>
    <row r="601" spans="8:9" ht="15.75" customHeight="1">
      <c r="H601" s="2"/>
      <c r="I601" s="2"/>
    </row>
    <row r="602" spans="8:9" ht="15.75" customHeight="1">
      <c r="H602" s="2"/>
      <c r="I602" s="2"/>
    </row>
    <row r="603" spans="8:9" ht="15.75" customHeight="1">
      <c r="H603" s="2"/>
      <c r="I603" s="2"/>
    </row>
    <row r="604" spans="8:9" ht="15.75" customHeight="1">
      <c r="H604" s="2"/>
      <c r="I604" s="2"/>
    </row>
    <row r="605" spans="8:9" ht="15.75" customHeight="1">
      <c r="H605" s="2"/>
      <c r="I605" s="2"/>
    </row>
    <row r="606" spans="8:9" ht="15.75" customHeight="1">
      <c r="H606" s="2"/>
      <c r="I606" s="2"/>
    </row>
    <row r="607" spans="8:9" ht="15.75" customHeight="1">
      <c r="H607" s="2"/>
      <c r="I607" s="2"/>
    </row>
    <row r="608" spans="8:9" ht="15.75" customHeight="1">
      <c r="H608" s="2"/>
      <c r="I608" s="2"/>
    </row>
    <row r="609" spans="8:9" ht="15.75" customHeight="1">
      <c r="H609" s="2"/>
      <c r="I609" s="2"/>
    </row>
    <row r="610" spans="8:9" ht="15.75" customHeight="1">
      <c r="H610" s="2"/>
      <c r="I610" s="2"/>
    </row>
    <row r="611" spans="8:9" ht="15.75" customHeight="1">
      <c r="H611" s="2"/>
      <c r="I611" s="2"/>
    </row>
    <row r="612" spans="8:9" ht="15.75" customHeight="1">
      <c r="H612" s="2"/>
      <c r="I612" s="2"/>
    </row>
    <row r="613" spans="8:9" ht="15.75" customHeight="1">
      <c r="H613" s="2"/>
      <c r="I613" s="2"/>
    </row>
    <row r="614" spans="8:9" ht="15.75" customHeight="1">
      <c r="H614" s="2"/>
      <c r="I614" s="2"/>
    </row>
    <row r="615" spans="8:9" ht="15.75" customHeight="1">
      <c r="H615" s="2"/>
      <c r="I615" s="2"/>
    </row>
    <row r="616" spans="8:9" ht="15.75" customHeight="1">
      <c r="H616" s="2"/>
      <c r="I616" s="2"/>
    </row>
    <row r="617" spans="8:9" ht="15.75" customHeight="1">
      <c r="H617" s="2"/>
      <c r="I617" s="2"/>
    </row>
    <row r="618" spans="8:9" ht="15.75" customHeight="1">
      <c r="H618" s="2"/>
      <c r="I618" s="2"/>
    </row>
    <row r="619" spans="8:9" ht="15.75" customHeight="1">
      <c r="H619" s="2"/>
      <c r="I619" s="2"/>
    </row>
    <row r="620" spans="8:9" ht="15.75" customHeight="1">
      <c r="H620" s="2"/>
      <c r="I620" s="2"/>
    </row>
    <row r="621" spans="8:9" ht="15.75" customHeight="1">
      <c r="H621" s="2"/>
      <c r="I621" s="2"/>
    </row>
    <row r="622" spans="8:9" ht="15.75" customHeight="1">
      <c r="H622" s="2"/>
      <c r="I622" s="2"/>
    </row>
    <row r="623" spans="8:9" ht="15.75" customHeight="1">
      <c r="H623" s="2"/>
      <c r="I623" s="2"/>
    </row>
    <row r="624" spans="8:9" ht="15.75" customHeight="1">
      <c r="H624" s="2"/>
      <c r="I624" s="2"/>
    </row>
    <row r="625" spans="8:9" ht="15.75" customHeight="1">
      <c r="H625" s="2"/>
      <c r="I625" s="2"/>
    </row>
    <row r="626" spans="8:9" ht="15.75" customHeight="1">
      <c r="H626" s="2"/>
      <c r="I626" s="2"/>
    </row>
    <row r="627" spans="8:9" ht="15.75" customHeight="1">
      <c r="H627" s="2"/>
      <c r="I627" s="2"/>
    </row>
    <row r="628" spans="8:9" ht="15.75" customHeight="1">
      <c r="H628" s="2"/>
      <c r="I628" s="2"/>
    </row>
    <row r="629" spans="8:9" ht="15.75" customHeight="1">
      <c r="H629" s="2"/>
      <c r="I629" s="2"/>
    </row>
    <row r="630" spans="8:9" ht="15.75" customHeight="1">
      <c r="H630" s="2"/>
      <c r="I630" s="2"/>
    </row>
    <row r="631" spans="8:9" ht="15.75" customHeight="1">
      <c r="H631" s="2"/>
      <c r="I631" s="2"/>
    </row>
    <row r="632" spans="8:9" ht="15.75" customHeight="1">
      <c r="H632" s="2"/>
      <c r="I632" s="2"/>
    </row>
    <row r="633" spans="8:9" ht="15.75" customHeight="1">
      <c r="H633" s="2"/>
      <c r="I633" s="2"/>
    </row>
    <row r="634" spans="8:9" ht="15.75" customHeight="1">
      <c r="H634" s="2"/>
      <c r="I634" s="2"/>
    </row>
    <row r="635" spans="8:9" ht="15.75" customHeight="1">
      <c r="H635" s="2"/>
      <c r="I635" s="2"/>
    </row>
    <row r="636" spans="8:9" ht="15.75" customHeight="1">
      <c r="H636" s="2"/>
      <c r="I636" s="2"/>
    </row>
    <row r="637" spans="8:9" ht="15.75" customHeight="1">
      <c r="H637" s="2"/>
      <c r="I637" s="2"/>
    </row>
    <row r="638" spans="8:9" ht="15.75" customHeight="1">
      <c r="H638" s="2"/>
      <c r="I638" s="2"/>
    </row>
    <row r="639" spans="8:9" ht="15.75" customHeight="1">
      <c r="H639" s="2"/>
      <c r="I639" s="2"/>
    </row>
    <row r="640" spans="8:9" ht="15.75" customHeight="1">
      <c r="H640" s="2"/>
      <c r="I640" s="2"/>
    </row>
    <row r="641" spans="8:9" ht="15.75" customHeight="1">
      <c r="H641" s="2"/>
      <c r="I641" s="2"/>
    </row>
    <row r="642" spans="8:9" ht="15.75" customHeight="1">
      <c r="H642" s="2"/>
      <c r="I642" s="2"/>
    </row>
    <row r="643" spans="8:9" ht="15.75" customHeight="1">
      <c r="H643" s="2"/>
      <c r="I643" s="2"/>
    </row>
    <row r="644" spans="8:9" ht="15.75" customHeight="1">
      <c r="H644" s="2"/>
      <c r="I644" s="2"/>
    </row>
    <row r="645" spans="8:9" ht="15.75" customHeight="1">
      <c r="H645" s="2"/>
      <c r="I645" s="2"/>
    </row>
    <row r="646" spans="8:9" ht="15.75" customHeight="1">
      <c r="H646" s="2"/>
      <c r="I646" s="2"/>
    </row>
    <row r="647" spans="8:9" ht="15.75" customHeight="1">
      <c r="H647" s="2"/>
      <c r="I647" s="2"/>
    </row>
    <row r="648" spans="8:9" ht="15.75" customHeight="1">
      <c r="H648" s="2"/>
      <c r="I648" s="2"/>
    </row>
    <row r="649" spans="8:9" ht="15.75" customHeight="1">
      <c r="H649" s="2"/>
      <c r="I649" s="2"/>
    </row>
    <row r="650" spans="8:9" ht="15.75" customHeight="1">
      <c r="H650" s="2"/>
      <c r="I650" s="2"/>
    </row>
    <row r="651" spans="8:9" ht="15.75" customHeight="1">
      <c r="H651" s="2"/>
      <c r="I651" s="2"/>
    </row>
    <row r="652" spans="8:9" ht="15.75" customHeight="1">
      <c r="H652" s="2"/>
      <c r="I652" s="2"/>
    </row>
    <row r="653" spans="8:9" ht="15.75" customHeight="1">
      <c r="H653" s="2"/>
      <c r="I653" s="2"/>
    </row>
    <row r="654" spans="8:9" ht="15.75" customHeight="1">
      <c r="H654" s="2"/>
      <c r="I654" s="2"/>
    </row>
    <row r="655" spans="8:9" ht="15.75" customHeight="1">
      <c r="H655" s="2"/>
      <c r="I655" s="2"/>
    </row>
    <row r="656" spans="8:9" ht="15.75" customHeight="1">
      <c r="H656" s="2"/>
      <c r="I656" s="2"/>
    </row>
    <row r="657" spans="8:9" ht="15.75" customHeight="1">
      <c r="H657" s="2"/>
      <c r="I657" s="2"/>
    </row>
    <row r="658" spans="8:9" ht="15.75" customHeight="1">
      <c r="H658" s="2"/>
      <c r="I658" s="2"/>
    </row>
    <row r="659" spans="8:9" ht="15.75" customHeight="1">
      <c r="H659" s="2"/>
      <c r="I659" s="2"/>
    </row>
    <row r="660" spans="8:9" ht="15.75" customHeight="1">
      <c r="H660" s="2"/>
      <c r="I660" s="2"/>
    </row>
    <row r="661" spans="8:9" ht="15.75" customHeight="1">
      <c r="H661" s="2"/>
      <c r="I661" s="2"/>
    </row>
    <row r="662" spans="8:9" ht="15.75" customHeight="1">
      <c r="H662" s="2"/>
      <c r="I662" s="2"/>
    </row>
    <row r="663" spans="8:9" ht="15.75" customHeight="1">
      <c r="H663" s="2"/>
      <c r="I663" s="2"/>
    </row>
    <row r="664" spans="8:9" ht="15.75" customHeight="1">
      <c r="H664" s="2"/>
      <c r="I664" s="2"/>
    </row>
    <row r="665" spans="8:9" ht="15.75" customHeight="1">
      <c r="H665" s="2"/>
      <c r="I665" s="2"/>
    </row>
    <row r="666" spans="8:9" ht="15.75" customHeight="1">
      <c r="H666" s="2"/>
      <c r="I666" s="2"/>
    </row>
    <row r="667" spans="8:9" ht="15.75" customHeight="1">
      <c r="H667" s="2"/>
      <c r="I667" s="2"/>
    </row>
    <row r="668" spans="8:9" ht="15.75" customHeight="1">
      <c r="H668" s="2"/>
      <c r="I668" s="2"/>
    </row>
    <row r="669" spans="8:9" ht="15.75" customHeight="1">
      <c r="H669" s="2"/>
      <c r="I669" s="2"/>
    </row>
    <row r="670" spans="8:9" ht="15.75" customHeight="1">
      <c r="H670" s="2"/>
      <c r="I670" s="2"/>
    </row>
    <row r="671" spans="8:9" ht="15.75" customHeight="1">
      <c r="H671" s="2"/>
      <c r="I671" s="2"/>
    </row>
    <row r="672" spans="8:9" ht="15.75" customHeight="1">
      <c r="H672" s="2"/>
      <c r="I672" s="2"/>
    </row>
    <row r="673" spans="8:9" ht="15.75" customHeight="1">
      <c r="H673" s="2"/>
      <c r="I673" s="2"/>
    </row>
    <row r="674" spans="8:9" ht="15.75" customHeight="1">
      <c r="H674" s="2"/>
      <c r="I674" s="2"/>
    </row>
    <row r="675" spans="8:9" ht="15.75" customHeight="1">
      <c r="H675" s="2"/>
      <c r="I675" s="2"/>
    </row>
    <row r="676" spans="8:9" ht="15.75" customHeight="1">
      <c r="H676" s="2"/>
      <c r="I676" s="2"/>
    </row>
    <row r="677" spans="8:9" ht="15.75" customHeight="1">
      <c r="H677" s="2"/>
      <c r="I677" s="2"/>
    </row>
    <row r="678" spans="8:9" ht="15.75" customHeight="1">
      <c r="H678" s="2"/>
      <c r="I678" s="2"/>
    </row>
    <row r="679" spans="8:9" ht="15.75" customHeight="1">
      <c r="H679" s="2"/>
      <c r="I679" s="2"/>
    </row>
    <row r="680" spans="8:9" ht="15.75" customHeight="1">
      <c r="H680" s="2"/>
      <c r="I680" s="2"/>
    </row>
    <row r="681" spans="8:9" ht="15.75" customHeight="1">
      <c r="H681" s="2"/>
      <c r="I681" s="2"/>
    </row>
    <row r="682" spans="8:9" ht="15.75" customHeight="1">
      <c r="H682" s="2"/>
      <c r="I682" s="2"/>
    </row>
    <row r="683" spans="8:9" ht="15.75" customHeight="1">
      <c r="H683" s="2"/>
      <c r="I683" s="2"/>
    </row>
    <row r="684" spans="8:9" ht="15.75" customHeight="1">
      <c r="H684" s="2"/>
      <c r="I684" s="2"/>
    </row>
    <row r="685" spans="8:9" ht="15.75" customHeight="1">
      <c r="H685" s="2"/>
      <c r="I685" s="2"/>
    </row>
    <row r="686" spans="8:9" ht="15.75" customHeight="1">
      <c r="H686" s="2"/>
      <c r="I686" s="2"/>
    </row>
    <row r="687" spans="8:9" ht="15.75" customHeight="1">
      <c r="H687" s="2"/>
      <c r="I687" s="2"/>
    </row>
    <row r="688" spans="8:9" ht="15.75" customHeight="1">
      <c r="H688" s="2"/>
      <c r="I688" s="2"/>
    </row>
    <row r="689" spans="8:9" ht="15.75" customHeight="1">
      <c r="H689" s="2"/>
      <c r="I689" s="2"/>
    </row>
    <row r="690" spans="8:9" ht="15.75" customHeight="1">
      <c r="H690" s="2"/>
      <c r="I690" s="2"/>
    </row>
    <row r="691" spans="8:9" ht="15.75" customHeight="1">
      <c r="H691" s="2"/>
      <c r="I691" s="2"/>
    </row>
    <row r="692" spans="8:9" ht="15.75" customHeight="1">
      <c r="H692" s="2"/>
      <c r="I692" s="2"/>
    </row>
    <row r="693" spans="8:9" ht="15.75" customHeight="1">
      <c r="H693" s="2"/>
      <c r="I693" s="2"/>
    </row>
    <row r="694" spans="8:9" ht="15.75" customHeight="1">
      <c r="H694" s="2"/>
      <c r="I694" s="2"/>
    </row>
    <row r="695" spans="8:9" ht="15.75" customHeight="1">
      <c r="H695" s="2"/>
      <c r="I695" s="2"/>
    </row>
    <row r="696" spans="8:9" ht="15.75" customHeight="1">
      <c r="H696" s="2"/>
      <c r="I696" s="2"/>
    </row>
    <row r="697" spans="8:9" ht="15.75" customHeight="1">
      <c r="H697" s="2"/>
      <c r="I697" s="2"/>
    </row>
    <row r="698" spans="8:9" ht="15.75" customHeight="1">
      <c r="H698" s="2"/>
      <c r="I698" s="2"/>
    </row>
    <row r="699" spans="8:9" ht="15.75" customHeight="1">
      <c r="H699" s="2"/>
      <c r="I699" s="2"/>
    </row>
    <row r="700" spans="8:9" ht="15.75" customHeight="1">
      <c r="H700" s="2"/>
      <c r="I700" s="2"/>
    </row>
    <row r="701" spans="8:9" ht="15.75" customHeight="1">
      <c r="H701" s="2"/>
      <c r="I701" s="2"/>
    </row>
    <row r="702" spans="8:9" ht="15.75" customHeight="1">
      <c r="H702" s="2"/>
      <c r="I702" s="2"/>
    </row>
    <row r="703" spans="8:9" ht="15.75" customHeight="1">
      <c r="H703" s="2"/>
      <c r="I703" s="2"/>
    </row>
    <row r="704" spans="8:9" ht="15.75" customHeight="1">
      <c r="H704" s="2"/>
      <c r="I704" s="2"/>
    </row>
    <row r="705" spans="8:9" ht="15.75" customHeight="1">
      <c r="H705" s="2"/>
      <c r="I705" s="2"/>
    </row>
    <row r="706" spans="8:9" ht="15.75" customHeight="1">
      <c r="H706" s="2"/>
      <c r="I706" s="2"/>
    </row>
    <row r="707" spans="8:9" ht="15.75" customHeight="1">
      <c r="H707" s="2"/>
      <c r="I707" s="2"/>
    </row>
    <row r="708" spans="8:9" ht="15.75" customHeight="1">
      <c r="H708" s="2"/>
      <c r="I708" s="2"/>
    </row>
    <row r="709" spans="8:9" ht="15.75" customHeight="1">
      <c r="H709" s="2"/>
      <c r="I709" s="2"/>
    </row>
    <row r="710" spans="8:9" ht="15.75" customHeight="1">
      <c r="H710" s="2"/>
      <c r="I710" s="2"/>
    </row>
    <row r="711" spans="8:9" ht="15.75" customHeight="1">
      <c r="H711" s="2"/>
      <c r="I711" s="2"/>
    </row>
    <row r="712" spans="8:9" ht="15.75" customHeight="1">
      <c r="H712" s="2"/>
      <c r="I712" s="2"/>
    </row>
    <row r="713" spans="8:9" ht="15.75" customHeight="1">
      <c r="H713" s="2"/>
      <c r="I713" s="2"/>
    </row>
    <row r="714" spans="8:9" ht="15.75" customHeight="1">
      <c r="H714" s="2"/>
      <c r="I714" s="2"/>
    </row>
    <row r="715" spans="8:9" ht="15.75" customHeight="1">
      <c r="H715" s="2"/>
      <c r="I715" s="2"/>
    </row>
    <row r="716" spans="8:9" ht="15.75" customHeight="1">
      <c r="H716" s="2"/>
      <c r="I716" s="2"/>
    </row>
    <row r="717" spans="8:9" ht="15.75" customHeight="1">
      <c r="H717" s="2"/>
      <c r="I717" s="2"/>
    </row>
    <row r="718" spans="8:9" ht="15.75" customHeight="1">
      <c r="H718" s="2"/>
      <c r="I718" s="2"/>
    </row>
    <row r="719" spans="8:9" ht="15.75" customHeight="1">
      <c r="H719" s="2"/>
      <c r="I719" s="2"/>
    </row>
    <row r="720" spans="8:9" ht="15.75" customHeight="1">
      <c r="H720" s="2"/>
      <c r="I720" s="2"/>
    </row>
    <row r="721" spans="8:9" ht="15.75" customHeight="1">
      <c r="H721" s="2"/>
      <c r="I721" s="2"/>
    </row>
    <row r="722" spans="8:9" ht="15.75" customHeight="1">
      <c r="H722" s="2"/>
      <c r="I722" s="2"/>
    </row>
    <row r="723" spans="8:9" ht="15.75" customHeight="1">
      <c r="H723" s="2"/>
      <c r="I723" s="2"/>
    </row>
    <row r="724" spans="8:9" ht="15.75" customHeight="1">
      <c r="H724" s="2"/>
      <c r="I724" s="2"/>
    </row>
    <row r="725" spans="8:9" ht="15.75" customHeight="1">
      <c r="H725" s="2"/>
      <c r="I725" s="2"/>
    </row>
    <row r="726" spans="8:9" ht="15.75" customHeight="1">
      <c r="H726" s="2"/>
      <c r="I726" s="2"/>
    </row>
    <row r="727" spans="8:9" ht="15.75" customHeight="1">
      <c r="H727" s="2"/>
      <c r="I727" s="2"/>
    </row>
    <row r="728" spans="8:9" ht="15.75" customHeight="1">
      <c r="H728" s="2"/>
      <c r="I728" s="2"/>
    </row>
    <row r="729" spans="8:9" ht="15.75" customHeight="1">
      <c r="H729" s="2"/>
      <c r="I729" s="2"/>
    </row>
    <row r="730" spans="8:9" ht="15.75" customHeight="1">
      <c r="H730" s="2"/>
      <c r="I730" s="2"/>
    </row>
    <row r="731" spans="8:9" ht="15.75" customHeight="1">
      <c r="H731" s="2"/>
      <c r="I731" s="2"/>
    </row>
    <row r="732" spans="8:9" ht="15.75" customHeight="1">
      <c r="H732" s="2"/>
      <c r="I732" s="2"/>
    </row>
    <row r="733" spans="8:9" ht="15.75" customHeight="1">
      <c r="H733" s="2"/>
      <c r="I733" s="2"/>
    </row>
    <row r="734" spans="8:9" ht="15.75" customHeight="1">
      <c r="H734" s="2"/>
      <c r="I734" s="2"/>
    </row>
    <row r="735" spans="8:9" ht="15.75" customHeight="1">
      <c r="H735" s="2"/>
      <c r="I735" s="2"/>
    </row>
    <row r="736" spans="8:9" ht="15.75" customHeight="1">
      <c r="H736" s="2"/>
      <c r="I736" s="2"/>
    </row>
    <row r="737" spans="8:9" ht="15.75" customHeight="1">
      <c r="H737" s="2"/>
      <c r="I737" s="2"/>
    </row>
    <row r="738" spans="8:9" ht="15.75" customHeight="1">
      <c r="H738" s="2"/>
      <c r="I738" s="2"/>
    </row>
    <row r="739" spans="8:9" ht="15.75" customHeight="1">
      <c r="H739" s="2"/>
      <c r="I739" s="2"/>
    </row>
    <row r="740" spans="8:9" ht="15.75" customHeight="1">
      <c r="H740" s="2"/>
      <c r="I740" s="2"/>
    </row>
    <row r="741" spans="8:9" ht="15.75" customHeight="1">
      <c r="H741" s="2"/>
      <c r="I741" s="2"/>
    </row>
    <row r="742" spans="8:9" ht="15.75" customHeight="1">
      <c r="H742" s="2"/>
      <c r="I742" s="2"/>
    </row>
    <row r="743" spans="8:9" ht="15.75" customHeight="1">
      <c r="H743" s="2"/>
      <c r="I743" s="2"/>
    </row>
    <row r="744" spans="8:9" ht="15.75" customHeight="1">
      <c r="H744" s="2"/>
      <c r="I744" s="2"/>
    </row>
    <row r="745" spans="8:9" ht="15.75" customHeight="1">
      <c r="H745" s="2"/>
      <c r="I745" s="2"/>
    </row>
    <row r="746" spans="8:9" ht="15.75" customHeight="1">
      <c r="H746" s="2"/>
      <c r="I746" s="2"/>
    </row>
    <row r="747" spans="8:9" ht="15.75" customHeight="1">
      <c r="H747" s="2"/>
      <c r="I747" s="2"/>
    </row>
    <row r="748" spans="8:9" ht="15.75" customHeight="1">
      <c r="H748" s="2"/>
      <c r="I748" s="2"/>
    </row>
    <row r="749" spans="8:9" ht="15.75" customHeight="1">
      <c r="H749" s="2"/>
      <c r="I749" s="2"/>
    </row>
    <row r="750" spans="8:9" ht="15.75" customHeight="1">
      <c r="H750" s="2"/>
      <c r="I750" s="2"/>
    </row>
    <row r="751" spans="8:9" ht="15.75" customHeight="1">
      <c r="H751" s="2"/>
      <c r="I751" s="2"/>
    </row>
    <row r="752" spans="8:9" ht="15.75" customHeight="1">
      <c r="H752" s="2"/>
      <c r="I752" s="2"/>
    </row>
    <row r="753" spans="8:9" ht="15.75" customHeight="1">
      <c r="H753" s="2"/>
      <c r="I753" s="2"/>
    </row>
    <row r="754" spans="8:9" ht="15.75" customHeight="1">
      <c r="H754" s="2"/>
      <c r="I754" s="2"/>
    </row>
    <row r="755" spans="8:9" ht="15.75" customHeight="1">
      <c r="H755" s="2"/>
      <c r="I755" s="2"/>
    </row>
    <row r="756" spans="8:9" ht="15.75" customHeight="1">
      <c r="H756" s="2"/>
      <c r="I756" s="2"/>
    </row>
    <row r="757" spans="8:9" ht="15.75" customHeight="1">
      <c r="H757" s="2"/>
      <c r="I757" s="2"/>
    </row>
    <row r="758" spans="8:9" ht="15.75" customHeight="1">
      <c r="H758" s="2"/>
      <c r="I758" s="2"/>
    </row>
    <row r="759" spans="8:9" ht="15.75" customHeight="1">
      <c r="H759" s="2"/>
      <c r="I759" s="2"/>
    </row>
    <row r="760" spans="8:9" ht="15.75" customHeight="1">
      <c r="H760" s="2"/>
      <c r="I760" s="2"/>
    </row>
    <row r="761" spans="8:9" ht="15.75" customHeight="1">
      <c r="H761" s="2"/>
      <c r="I761" s="2"/>
    </row>
    <row r="762" spans="8:9" ht="15.75" customHeight="1">
      <c r="H762" s="2"/>
      <c r="I762" s="2"/>
    </row>
    <row r="763" spans="8:9" ht="15.75" customHeight="1">
      <c r="H763" s="2"/>
      <c r="I763" s="2"/>
    </row>
    <row r="764" spans="8:9" ht="15.75" customHeight="1">
      <c r="H764" s="2"/>
      <c r="I764" s="2"/>
    </row>
    <row r="765" spans="8:9" ht="15.75" customHeight="1">
      <c r="H765" s="2"/>
      <c r="I765" s="2"/>
    </row>
    <row r="766" spans="8:9" ht="15.75" customHeight="1">
      <c r="H766" s="2"/>
      <c r="I766" s="2"/>
    </row>
    <row r="767" spans="8:9" ht="15.75" customHeight="1">
      <c r="H767" s="2"/>
      <c r="I767" s="2"/>
    </row>
    <row r="768" spans="8:9" ht="15.75" customHeight="1">
      <c r="H768" s="2"/>
      <c r="I768" s="2"/>
    </row>
    <row r="769" spans="8:9" ht="15.75" customHeight="1">
      <c r="H769" s="2"/>
      <c r="I769" s="2"/>
    </row>
    <row r="770" spans="8:9" ht="15.75" customHeight="1">
      <c r="H770" s="2"/>
      <c r="I770" s="2"/>
    </row>
    <row r="771" spans="8:9" ht="15.75" customHeight="1">
      <c r="H771" s="2"/>
      <c r="I771" s="2"/>
    </row>
    <row r="772" spans="8:9" ht="15.75" customHeight="1">
      <c r="H772" s="2"/>
      <c r="I772" s="2"/>
    </row>
    <row r="773" spans="8:9" ht="15.75" customHeight="1">
      <c r="H773" s="2"/>
      <c r="I773" s="2"/>
    </row>
    <row r="774" spans="8:9" ht="15.75" customHeight="1">
      <c r="H774" s="2"/>
      <c r="I774" s="2"/>
    </row>
    <row r="775" spans="8:9" ht="15.75" customHeight="1">
      <c r="H775" s="2"/>
      <c r="I775" s="2"/>
    </row>
    <row r="776" spans="8:9" ht="15.75" customHeight="1">
      <c r="H776" s="2"/>
      <c r="I776" s="2"/>
    </row>
    <row r="777" spans="8:9" ht="15.75" customHeight="1">
      <c r="H777" s="2"/>
      <c r="I777" s="2"/>
    </row>
    <row r="778" spans="8:9" ht="15.75" customHeight="1">
      <c r="H778" s="2"/>
      <c r="I778" s="2"/>
    </row>
    <row r="779" spans="8:9" ht="15.75" customHeight="1">
      <c r="H779" s="2"/>
      <c r="I779" s="2"/>
    </row>
    <row r="780" spans="8:9" ht="15.75" customHeight="1">
      <c r="H780" s="2"/>
      <c r="I780" s="2"/>
    </row>
    <row r="781" spans="8:9" ht="15.75" customHeight="1">
      <c r="H781" s="2"/>
      <c r="I781" s="2"/>
    </row>
    <row r="782" spans="8:9" ht="15.75" customHeight="1">
      <c r="H782" s="2"/>
      <c r="I782" s="2"/>
    </row>
    <row r="783" spans="8:9" ht="15.75" customHeight="1">
      <c r="H783" s="2"/>
      <c r="I783" s="2"/>
    </row>
    <row r="784" spans="8:9" ht="15.75" customHeight="1">
      <c r="H784" s="2"/>
      <c r="I784" s="2"/>
    </row>
    <row r="785" spans="8:9" ht="15.75" customHeight="1">
      <c r="H785" s="2"/>
      <c r="I785" s="2"/>
    </row>
    <row r="786" spans="8:9" ht="15.75" customHeight="1">
      <c r="H786" s="2"/>
      <c r="I786" s="2"/>
    </row>
    <row r="787" spans="8:9" ht="15.75" customHeight="1">
      <c r="H787" s="2"/>
      <c r="I787" s="2"/>
    </row>
    <row r="788" spans="8:9" ht="15.75" customHeight="1">
      <c r="H788" s="2"/>
      <c r="I788" s="2"/>
    </row>
    <row r="789" spans="8:9" ht="15.75" customHeight="1">
      <c r="H789" s="2"/>
      <c r="I789" s="2"/>
    </row>
    <row r="790" spans="8:9" ht="15.75" customHeight="1">
      <c r="H790" s="2"/>
      <c r="I790" s="2"/>
    </row>
    <row r="791" spans="8:9" ht="15.75" customHeight="1">
      <c r="H791" s="2"/>
      <c r="I791" s="2"/>
    </row>
    <row r="792" spans="8:9" ht="15.75" customHeight="1">
      <c r="H792" s="2"/>
      <c r="I792" s="2"/>
    </row>
    <row r="793" spans="8:9" ht="15.75" customHeight="1">
      <c r="H793" s="2"/>
      <c r="I793" s="2"/>
    </row>
    <row r="794" spans="8:9" ht="15.75" customHeight="1">
      <c r="H794" s="2"/>
      <c r="I794" s="2"/>
    </row>
    <row r="795" spans="8:9" ht="15.75" customHeight="1">
      <c r="H795" s="2"/>
      <c r="I795" s="2"/>
    </row>
    <row r="796" spans="8:9" ht="15.75" customHeight="1">
      <c r="H796" s="2"/>
      <c r="I796" s="2"/>
    </row>
    <row r="797" spans="8:9" ht="15.75" customHeight="1">
      <c r="H797" s="2"/>
      <c r="I797" s="2"/>
    </row>
    <row r="798" spans="8:9" ht="15.75" customHeight="1">
      <c r="H798" s="2"/>
      <c r="I798" s="2"/>
    </row>
    <row r="799" spans="8:9" ht="15.75" customHeight="1">
      <c r="H799" s="2"/>
      <c r="I799" s="2"/>
    </row>
    <row r="800" spans="8:9" ht="15.75" customHeight="1">
      <c r="H800" s="2"/>
      <c r="I800" s="2"/>
    </row>
    <row r="801" spans="8:9" ht="15.75" customHeight="1">
      <c r="H801" s="2"/>
      <c r="I801" s="2"/>
    </row>
    <row r="802" spans="8:9" ht="15.75" customHeight="1">
      <c r="H802" s="2"/>
      <c r="I802" s="2"/>
    </row>
    <row r="803" spans="8:9" ht="15.75" customHeight="1">
      <c r="H803" s="2"/>
      <c r="I803" s="2"/>
    </row>
    <row r="804" spans="8:9" ht="15.75" customHeight="1">
      <c r="H804" s="2"/>
      <c r="I804" s="2"/>
    </row>
    <row r="805" spans="8:9" ht="15.75" customHeight="1">
      <c r="H805" s="2"/>
      <c r="I805" s="2"/>
    </row>
    <row r="806" spans="8:9" ht="15.75" customHeight="1">
      <c r="H806" s="2"/>
      <c r="I806" s="2"/>
    </row>
    <row r="807" spans="8:9" ht="15.75" customHeight="1">
      <c r="H807" s="2"/>
      <c r="I807" s="2"/>
    </row>
    <row r="808" spans="8:9" ht="15.75" customHeight="1">
      <c r="H808" s="2"/>
      <c r="I808" s="2"/>
    </row>
    <row r="809" spans="8:9" ht="15.75" customHeight="1">
      <c r="H809" s="2"/>
      <c r="I809" s="2"/>
    </row>
    <row r="810" spans="8:9" ht="15.75" customHeight="1">
      <c r="H810" s="2"/>
      <c r="I810" s="2"/>
    </row>
    <row r="811" spans="8:9" ht="15.75" customHeight="1">
      <c r="H811" s="2"/>
      <c r="I811" s="2"/>
    </row>
    <row r="812" spans="8:9" ht="15.75" customHeight="1">
      <c r="H812" s="2"/>
      <c r="I812" s="2"/>
    </row>
    <row r="813" spans="8:9" ht="15.75" customHeight="1">
      <c r="H813" s="2"/>
      <c r="I813" s="2"/>
    </row>
    <row r="814" spans="8:9" ht="15.75" customHeight="1">
      <c r="H814" s="2"/>
      <c r="I814" s="2"/>
    </row>
    <row r="815" spans="8:9" ht="15.75" customHeight="1">
      <c r="H815" s="2"/>
      <c r="I815" s="2"/>
    </row>
    <row r="816" spans="8:9" ht="15.75" customHeight="1">
      <c r="H816" s="2"/>
      <c r="I816" s="2"/>
    </row>
    <row r="817" spans="8:9" ht="15.75" customHeight="1">
      <c r="H817" s="2"/>
      <c r="I817" s="2"/>
    </row>
    <row r="818" spans="8:9" ht="15.75" customHeight="1">
      <c r="H818" s="2"/>
      <c r="I818" s="2"/>
    </row>
    <row r="819" spans="8:9" ht="15.75" customHeight="1">
      <c r="H819" s="2"/>
      <c r="I819" s="2"/>
    </row>
    <row r="820" spans="8:9" ht="15.75" customHeight="1">
      <c r="H820" s="2"/>
      <c r="I820" s="2"/>
    </row>
    <row r="821" spans="8:9" ht="15.75" customHeight="1">
      <c r="H821" s="2"/>
      <c r="I821" s="2"/>
    </row>
    <row r="822" spans="8:9" ht="15.75" customHeight="1">
      <c r="H822" s="2"/>
      <c r="I822" s="2"/>
    </row>
    <row r="823" spans="8:9" ht="15.75" customHeight="1">
      <c r="H823" s="2"/>
      <c r="I823" s="2"/>
    </row>
    <row r="824" spans="8:9" ht="15.75" customHeight="1">
      <c r="H824" s="2"/>
      <c r="I824" s="2"/>
    </row>
    <row r="825" spans="8:9" ht="15.75" customHeight="1">
      <c r="H825" s="2"/>
      <c r="I825" s="2"/>
    </row>
    <row r="826" spans="8:9" ht="15.75" customHeight="1">
      <c r="H826" s="2"/>
      <c r="I826" s="2"/>
    </row>
    <row r="827" spans="8:9" ht="15.75" customHeight="1">
      <c r="H827" s="2"/>
      <c r="I827" s="2"/>
    </row>
    <row r="828" spans="8:9" ht="15.75" customHeight="1">
      <c r="H828" s="2"/>
      <c r="I828" s="2"/>
    </row>
    <row r="829" spans="8:9" ht="15.75" customHeight="1">
      <c r="H829" s="2"/>
      <c r="I829" s="2"/>
    </row>
    <row r="830" spans="8:9" ht="15.75" customHeight="1">
      <c r="H830" s="2"/>
      <c r="I830" s="2"/>
    </row>
    <row r="831" spans="8:9" ht="15.75" customHeight="1">
      <c r="H831" s="2"/>
      <c r="I831" s="2"/>
    </row>
    <row r="832" spans="8:9" ht="15.75" customHeight="1">
      <c r="H832" s="2"/>
      <c r="I832" s="2"/>
    </row>
    <row r="833" spans="8:9" ht="15.75" customHeight="1">
      <c r="H833" s="2"/>
      <c r="I833" s="2"/>
    </row>
    <row r="834" spans="8:9" ht="15.75" customHeight="1">
      <c r="H834" s="2"/>
      <c r="I834" s="2"/>
    </row>
    <row r="835" spans="8:9" ht="15.75" customHeight="1">
      <c r="H835" s="2"/>
      <c r="I835" s="2"/>
    </row>
    <row r="836" spans="8:9" ht="15.75" customHeight="1">
      <c r="H836" s="2"/>
      <c r="I836" s="2"/>
    </row>
    <row r="837" spans="8:9" ht="15.75" customHeight="1">
      <c r="H837" s="2"/>
      <c r="I837" s="2"/>
    </row>
    <row r="838" spans="8:9" ht="15.75" customHeight="1">
      <c r="H838" s="2"/>
      <c r="I838" s="2"/>
    </row>
    <row r="839" spans="8:9" ht="15.75" customHeight="1">
      <c r="H839" s="2"/>
      <c r="I839" s="2"/>
    </row>
    <row r="840" spans="8:9" ht="15.75" customHeight="1">
      <c r="H840" s="2"/>
      <c r="I840" s="2"/>
    </row>
    <row r="841" spans="8:9" ht="15.75" customHeight="1">
      <c r="H841" s="2"/>
      <c r="I841" s="2"/>
    </row>
    <row r="842" spans="8:9" ht="15.75" customHeight="1">
      <c r="H842" s="2"/>
      <c r="I842" s="2"/>
    </row>
    <row r="843" spans="8:9" ht="15.75" customHeight="1">
      <c r="H843" s="2"/>
      <c r="I843" s="2"/>
    </row>
    <row r="844" spans="8:9" ht="15.75" customHeight="1">
      <c r="H844" s="2"/>
      <c r="I844" s="2"/>
    </row>
    <row r="845" spans="8:9" ht="15.75" customHeight="1">
      <c r="H845" s="2"/>
      <c r="I845" s="2"/>
    </row>
    <row r="846" spans="8:9" ht="15.75" customHeight="1">
      <c r="H846" s="2"/>
      <c r="I846" s="2"/>
    </row>
    <row r="847" spans="8:9" ht="15.75" customHeight="1">
      <c r="H847" s="2"/>
      <c r="I847" s="2"/>
    </row>
    <row r="848" spans="8:9" ht="15.75" customHeight="1">
      <c r="H848" s="2"/>
      <c r="I848" s="2"/>
    </row>
    <row r="849" spans="8:9" ht="15.75" customHeight="1">
      <c r="H849" s="2"/>
      <c r="I849" s="2"/>
    </row>
    <row r="850" spans="8:9" ht="15.75" customHeight="1">
      <c r="H850" s="2"/>
      <c r="I850" s="2"/>
    </row>
    <row r="851" spans="8:9" ht="15.75" customHeight="1">
      <c r="H851" s="2"/>
      <c r="I851" s="2"/>
    </row>
    <row r="852" spans="8:9" ht="15.75" customHeight="1">
      <c r="H852" s="2"/>
      <c r="I852" s="2"/>
    </row>
    <row r="853" spans="8:9" ht="15.75" customHeight="1">
      <c r="H853" s="2"/>
      <c r="I853" s="2"/>
    </row>
    <row r="854" spans="8:9" ht="15.75" customHeight="1">
      <c r="H854" s="2"/>
      <c r="I854" s="2"/>
    </row>
    <row r="855" spans="8:9" ht="15.75" customHeight="1">
      <c r="H855" s="2"/>
      <c r="I855" s="2"/>
    </row>
    <row r="856" spans="8:9" ht="15.75" customHeight="1">
      <c r="H856" s="2"/>
      <c r="I856" s="2"/>
    </row>
    <row r="857" spans="8:9" ht="15.75" customHeight="1">
      <c r="H857" s="2"/>
      <c r="I857" s="2"/>
    </row>
    <row r="858" spans="8:9" ht="15.75" customHeight="1">
      <c r="H858" s="2"/>
      <c r="I858" s="2"/>
    </row>
    <row r="859" spans="8:9" ht="15.75" customHeight="1">
      <c r="H859" s="2"/>
      <c r="I859" s="2"/>
    </row>
    <row r="860" spans="8:9" ht="15.75" customHeight="1">
      <c r="H860" s="2"/>
      <c r="I860" s="2"/>
    </row>
    <row r="861" spans="8:9" ht="15.75" customHeight="1">
      <c r="H861" s="2"/>
      <c r="I861" s="2"/>
    </row>
    <row r="862" spans="8:9" ht="15.75" customHeight="1">
      <c r="H862" s="2"/>
      <c r="I862" s="2"/>
    </row>
    <row r="863" spans="8:9" ht="15.75" customHeight="1">
      <c r="H863" s="2"/>
      <c r="I863" s="2"/>
    </row>
    <row r="864" spans="8:9" ht="15.75" customHeight="1">
      <c r="H864" s="2"/>
      <c r="I864" s="2"/>
    </row>
    <row r="865" spans="8:9" ht="15.75" customHeight="1">
      <c r="H865" s="2"/>
      <c r="I865" s="2"/>
    </row>
    <row r="866" spans="8:9" ht="15.75" customHeight="1">
      <c r="H866" s="2"/>
      <c r="I866" s="2"/>
    </row>
    <row r="867" spans="8:9" ht="15.75" customHeight="1">
      <c r="H867" s="2"/>
      <c r="I867" s="2"/>
    </row>
    <row r="868" spans="8:9" ht="15.75" customHeight="1">
      <c r="H868" s="2"/>
      <c r="I868" s="2"/>
    </row>
    <row r="869" spans="8:9" ht="15.75" customHeight="1">
      <c r="H869" s="2"/>
      <c r="I869" s="2"/>
    </row>
    <row r="870" spans="8:9" ht="15.75" customHeight="1">
      <c r="H870" s="2"/>
      <c r="I870" s="2"/>
    </row>
    <row r="871" spans="8:9" ht="15.75" customHeight="1">
      <c r="H871" s="2"/>
      <c r="I871" s="2"/>
    </row>
    <row r="872" spans="8:9" ht="15.75" customHeight="1">
      <c r="H872" s="2"/>
      <c r="I872" s="2"/>
    </row>
    <row r="873" spans="8:9" ht="15.75" customHeight="1">
      <c r="H873" s="2"/>
      <c r="I873" s="2"/>
    </row>
    <row r="874" spans="8:9" ht="15.75" customHeight="1">
      <c r="H874" s="2"/>
      <c r="I874" s="2"/>
    </row>
    <row r="875" spans="8:9" ht="15.75" customHeight="1">
      <c r="H875" s="2"/>
      <c r="I875" s="2"/>
    </row>
    <row r="876" spans="8:9" ht="15.75" customHeight="1">
      <c r="H876" s="2"/>
      <c r="I876" s="2"/>
    </row>
    <row r="877" spans="8:9" ht="15.75" customHeight="1">
      <c r="H877" s="2"/>
      <c r="I877" s="2"/>
    </row>
    <row r="878" spans="8:9" ht="15.75" customHeight="1">
      <c r="H878" s="2"/>
      <c r="I878" s="2"/>
    </row>
    <row r="879" spans="8:9" ht="15.75" customHeight="1">
      <c r="H879" s="2"/>
      <c r="I879" s="2"/>
    </row>
    <row r="880" spans="8:9" ht="15.75" customHeight="1">
      <c r="H880" s="2"/>
      <c r="I880" s="2"/>
    </row>
    <row r="881" spans="8:9" ht="15.75" customHeight="1">
      <c r="H881" s="2"/>
      <c r="I881" s="2"/>
    </row>
    <row r="882" spans="8:9" ht="15.75" customHeight="1">
      <c r="H882" s="2"/>
      <c r="I882" s="2"/>
    </row>
    <row r="883" spans="8:9" ht="15.75" customHeight="1">
      <c r="H883" s="2"/>
      <c r="I883" s="2"/>
    </row>
    <row r="884" spans="8:9" ht="15.75" customHeight="1">
      <c r="H884" s="2"/>
      <c r="I884" s="2"/>
    </row>
    <row r="885" spans="8:9" ht="15.75" customHeight="1">
      <c r="H885" s="2"/>
      <c r="I885" s="2"/>
    </row>
    <row r="886" spans="8:9" ht="15.75" customHeight="1">
      <c r="H886" s="2"/>
      <c r="I886" s="2"/>
    </row>
    <row r="887" spans="8:9" ht="15.75" customHeight="1">
      <c r="H887" s="2"/>
      <c r="I887" s="2"/>
    </row>
    <row r="888" spans="8:9" ht="15.75" customHeight="1">
      <c r="H888" s="2"/>
      <c r="I888" s="2"/>
    </row>
    <row r="889" spans="8:9" ht="15.75" customHeight="1">
      <c r="H889" s="2"/>
      <c r="I889" s="2"/>
    </row>
    <row r="890" spans="8:9" ht="15.75" customHeight="1">
      <c r="H890" s="2"/>
      <c r="I890" s="2"/>
    </row>
    <row r="891" spans="8:9" ht="15.75" customHeight="1">
      <c r="H891" s="2"/>
      <c r="I891" s="2"/>
    </row>
    <row r="892" spans="8:9" ht="15.75" customHeight="1">
      <c r="H892" s="2"/>
      <c r="I892" s="2"/>
    </row>
    <row r="893" spans="8:9" ht="15.75" customHeight="1">
      <c r="H893" s="2"/>
      <c r="I893" s="2"/>
    </row>
    <row r="894" spans="8:9" ht="15.75" customHeight="1">
      <c r="H894" s="2"/>
      <c r="I894" s="2"/>
    </row>
    <row r="895" spans="8:9" ht="15.75" customHeight="1">
      <c r="H895" s="2"/>
      <c r="I895" s="2"/>
    </row>
    <row r="896" spans="8:9" ht="15.75" customHeight="1">
      <c r="H896" s="2"/>
      <c r="I896" s="2"/>
    </row>
    <row r="897" spans="8:9" ht="15.75" customHeight="1">
      <c r="H897" s="2"/>
      <c r="I897" s="2"/>
    </row>
    <row r="898" spans="8:9" ht="15.75" customHeight="1">
      <c r="H898" s="2"/>
      <c r="I898" s="2"/>
    </row>
    <row r="899" spans="8:9" ht="15.75" customHeight="1">
      <c r="H899" s="2"/>
      <c r="I899" s="2"/>
    </row>
    <row r="900" spans="8:9" ht="15.75" customHeight="1">
      <c r="H900" s="2"/>
      <c r="I900" s="2"/>
    </row>
    <row r="901" spans="8:9" ht="15.75" customHeight="1">
      <c r="H901" s="2"/>
      <c r="I901" s="2"/>
    </row>
    <row r="902" spans="8:9" ht="15.75" customHeight="1">
      <c r="H902" s="2"/>
      <c r="I902" s="2"/>
    </row>
    <row r="903" spans="8:9" ht="15.75" customHeight="1">
      <c r="H903" s="2"/>
      <c r="I903" s="2"/>
    </row>
    <row r="904" spans="8:9" ht="15.75" customHeight="1">
      <c r="H904" s="2"/>
      <c r="I904" s="2"/>
    </row>
    <row r="905" spans="8:9" ht="15.75" customHeight="1">
      <c r="H905" s="2"/>
      <c r="I905" s="2"/>
    </row>
    <row r="906" spans="8:9" ht="15.75" customHeight="1">
      <c r="H906" s="2"/>
      <c r="I906" s="2"/>
    </row>
    <row r="907" spans="8:9" ht="15.75" customHeight="1">
      <c r="H907" s="2"/>
      <c r="I907" s="2"/>
    </row>
    <row r="908" spans="8:9" ht="15.75" customHeight="1">
      <c r="H908" s="2"/>
      <c r="I908" s="2"/>
    </row>
    <row r="909" spans="8:9" ht="15.75" customHeight="1">
      <c r="H909" s="2"/>
      <c r="I909" s="2"/>
    </row>
    <row r="910" spans="8:9" ht="15.75" customHeight="1">
      <c r="H910" s="2"/>
      <c r="I910" s="2"/>
    </row>
    <row r="911" spans="8:9" ht="15.75" customHeight="1">
      <c r="H911" s="2"/>
      <c r="I911" s="2"/>
    </row>
    <row r="912" spans="8:9" ht="15.75" customHeight="1">
      <c r="H912" s="2"/>
      <c r="I912" s="2"/>
    </row>
    <row r="913" spans="8:9" ht="15.75" customHeight="1">
      <c r="H913" s="2"/>
      <c r="I913" s="2"/>
    </row>
    <row r="914" spans="8:9" ht="15.75" customHeight="1">
      <c r="H914" s="2"/>
      <c r="I914" s="2"/>
    </row>
    <row r="915" spans="8:9" ht="15.75" customHeight="1">
      <c r="H915" s="2"/>
      <c r="I915" s="2"/>
    </row>
    <row r="916" spans="8:9" ht="15.75" customHeight="1">
      <c r="H916" s="2"/>
      <c r="I916" s="2"/>
    </row>
    <row r="917" spans="8:9" ht="15.75" customHeight="1">
      <c r="H917" s="2"/>
      <c r="I917" s="2"/>
    </row>
    <row r="918" spans="8:9" ht="15.75" customHeight="1">
      <c r="H918" s="2"/>
      <c r="I918" s="2"/>
    </row>
    <row r="919" spans="8:9" ht="15.75" customHeight="1">
      <c r="H919" s="2"/>
      <c r="I919" s="2"/>
    </row>
    <row r="920" spans="8:9" ht="15.75" customHeight="1">
      <c r="H920" s="2"/>
      <c r="I920" s="2"/>
    </row>
    <row r="921" spans="8:9" ht="15.75" customHeight="1">
      <c r="H921" s="2"/>
      <c r="I921" s="2"/>
    </row>
    <row r="922" spans="8:9" ht="15.75" customHeight="1">
      <c r="H922" s="2"/>
      <c r="I922" s="2"/>
    </row>
    <row r="923" spans="8:9" ht="15.75" customHeight="1">
      <c r="H923" s="2"/>
      <c r="I923" s="2"/>
    </row>
    <row r="924" spans="8:9" ht="15.75" customHeight="1">
      <c r="H924" s="2"/>
      <c r="I924" s="2"/>
    </row>
    <row r="925" spans="8:9" ht="15.75" customHeight="1">
      <c r="H925" s="2"/>
      <c r="I925" s="2"/>
    </row>
    <row r="926" spans="8:9" ht="15.75" customHeight="1">
      <c r="H926" s="2"/>
      <c r="I926" s="2"/>
    </row>
    <row r="927" spans="8:9" ht="15.75" customHeight="1">
      <c r="H927" s="2"/>
      <c r="I927" s="2"/>
    </row>
    <row r="928" spans="8:9" ht="15.75" customHeight="1">
      <c r="H928" s="2"/>
      <c r="I928" s="2"/>
    </row>
    <row r="929" spans="8:9" ht="15.75" customHeight="1">
      <c r="H929" s="2"/>
      <c r="I929" s="2"/>
    </row>
    <row r="930" spans="8:9" ht="15.75" customHeight="1">
      <c r="H930" s="2"/>
      <c r="I930" s="2"/>
    </row>
    <row r="931" spans="8:9" ht="15.75" customHeight="1">
      <c r="H931" s="2"/>
      <c r="I931" s="2"/>
    </row>
    <row r="932" spans="8:9" ht="15.75" customHeight="1">
      <c r="H932" s="2"/>
      <c r="I932" s="2"/>
    </row>
    <row r="933" spans="8:9" ht="15.75" customHeight="1">
      <c r="H933" s="2"/>
      <c r="I933" s="2"/>
    </row>
    <row r="934" spans="8:9" ht="15.75" customHeight="1">
      <c r="H934" s="2"/>
      <c r="I934" s="2"/>
    </row>
    <row r="935" spans="8:9" ht="15.75" customHeight="1">
      <c r="H935" s="2"/>
      <c r="I935" s="2"/>
    </row>
    <row r="936" spans="8:9" ht="15.75" customHeight="1">
      <c r="H936" s="2"/>
      <c r="I936" s="2"/>
    </row>
    <row r="937" spans="8:9" ht="15.75" customHeight="1">
      <c r="H937" s="2"/>
      <c r="I937" s="2"/>
    </row>
    <row r="938" spans="8:9" ht="15.75" customHeight="1">
      <c r="H938" s="2"/>
      <c r="I938" s="2"/>
    </row>
    <row r="939" spans="8:9" ht="15.75" customHeight="1">
      <c r="H939" s="2"/>
      <c r="I939" s="2"/>
    </row>
    <row r="940" spans="8:9" ht="15.75" customHeight="1">
      <c r="H940" s="2"/>
      <c r="I940" s="2"/>
    </row>
    <row r="941" spans="8:9" ht="15.75" customHeight="1">
      <c r="H941" s="2"/>
      <c r="I941" s="2"/>
    </row>
    <row r="942" spans="8:9" ht="15.75" customHeight="1">
      <c r="H942" s="2"/>
      <c r="I942" s="2"/>
    </row>
    <row r="943" spans="8:9" ht="15.75" customHeight="1">
      <c r="H943" s="2"/>
      <c r="I943" s="2"/>
    </row>
    <row r="944" spans="8:9" ht="15.75" customHeight="1">
      <c r="H944" s="2"/>
      <c r="I944" s="2"/>
    </row>
    <row r="945" spans="8:9" ht="15.75" customHeight="1">
      <c r="H945" s="2"/>
      <c r="I945" s="2"/>
    </row>
    <row r="946" spans="8:9" ht="15.75" customHeight="1">
      <c r="H946" s="2"/>
      <c r="I946" s="2"/>
    </row>
    <row r="947" spans="8:9" ht="15.75" customHeight="1">
      <c r="H947" s="2"/>
      <c r="I947" s="2"/>
    </row>
    <row r="948" spans="8:9" ht="15.75" customHeight="1">
      <c r="H948" s="2"/>
      <c r="I948" s="2"/>
    </row>
    <row r="949" spans="8:9" ht="15.75" customHeight="1">
      <c r="H949" s="2"/>
      <c r="I949" s="2"/>
    </row>
    <row r="950" spans="8:9" ht="15.75" customHeight="1">
      <c r="H950" s="2"/>
      <c r="I950" s="2"/>
    </row>
    <row r="951" spans="8:9" ht="15.75" customHeight="1">
      <c r="H951" s="2"/>
      <c r="I951" s="2"/>
    </row>
    <row r="952" spans="8:9" ht="15.75" customHeight="1">
      <c r="H952" s="2"/>
      <c r="I952" s="2"/>
    </row>
    <row r="953" spans="8:9" ht="15.75" customHeight="1">
      <c r="H953" s="2"/>
      <c r="I953" s="2"/>
    </row>
    <row r="954" spans="8:9" ht="15.75" customHeight="1">
      <c r="H954" s="2"/>
      <c r="I954" s="2"/>
    </row>
    <row r="955" spans="8:9" ht="15.75" customHeight="1">
      <c r="H955" s="2"/>
      <c r="I955" s="2"/>
    </row>
    <row r="956" spans="8:9" ht="15.75" customHeight="1">
      <c r="H956" s="2"/>
      <c r="I956" s="2"/>
    </row>
    <row r="957" spans="8:9" ht="15.75" customHeight="1">
      <c r="H957" s="2"/>
      <c r="I957" s="2"/>
    </row>
    <row r="958" spans="8:9" ht="15.75" customHeight="1">
      <c r="H958" s="2"/>
      <c r="I958" s="2"/>
    </row>
    <row r="959" spans="8:9" ht="15.75" customHeight="1">
      <c r="H959" s="2"/>
      <c r="I959" s="2"/>
    </row>
    <row r="960" spans="8:9" ht="15.75" customHeight="1">
      <c r="H960" s="2"/>
      <c r="I960" s="2"/>
    </row>
    <row r="961" spans="8:9" ht="15.75" customHeight="1">
      <c r="H961" s="2"/>
      <c r="I961" s="2"/>
    </row>
    <row r="962" spans="8:9" ht="15.75" customHeight="1">
      <c r="H962" s="2"/>
      <c r="I962" s="2"/>
    </row>
    <row r="963" spans="8:9" ht="15.75" customHeight="1">
      <c r="H963" s="2"/>
      <c r="I963" s="2"/>
    </row>
    <row r="964" spans="8:9" ht="15.75" customHeight="1">
      <c r="H964" s="2"/>
      <c r="I964" s="2"/>
    </row>
    <row r="965" spans="8:9" ht="15.75" customHeight="1">
      <c r="H965" s="2"/>
      <c r="I965" s="2"/>
    </row>
    <row r="966" spans="8:9" ht="15.75" customHeight="1">
      <c r="H966" s="2"/>
      <c r="I966" s="2"/>
    </row>
    <row r="967" spans="8:9" ht="15.75" customHeight="1">
      <c r="H967" s="2"/>
      <c r="I967" s="2"/>
    </row>
    <row r="968" spans="8:9" ht="15.75" customHeight="1">
      <c r="H968" s="2"/>
      <c r="I968" s="2"/>
    </row>
    <row r="969" spans="8:9" ht="15.75" customHeight="1">
      <c r="H969" s="2"/>
      <c r="I969" s="2"/>
    </row>
    <row r="970" spans="8:9" ht="15.75" customHeight="1">
      <c r="H970" s="2"/>
      <c r="I970" s="2"/>
    </row>
    <row r="971" spans="8:9" ht="15.75" customHeight="1">
      <c r="H971" s="2"/>
      <c r="I971" s="2"/>
    </row>
    <row r="972" spans="8:9" ht="15.75" customHeight="1">
      <c r="H972" s="2"/>
      <c r="I972" s="2"/>
    </row>
    <row r="973" spans="8:9" ht="15.75" customHeight="1">
      <c r="H973" s="2"/>
      <c r="I973" s="2"/>
    </row>
    <row r="974" spans="8:9" ht="15.75" customHeight="1">
      <c r="H974" s="2"/>
      <c r="I974" s="2"/>
    </row>
    <row r="975" spans="8:9" ht="15.75" customHeight="1">
      <c r="H975" s="2"/>
      <c r="I975" s="2"/>
    </row>
  </sheetData>
  <autoFilter ref="A1:K975" xr:uid="{00000000-0001-0000-0300-000000000000}">
    <filterColumn colId="8">
      <filters blank="1">
        <filter val="#NV"/>
        <filter val="0:02:10"/>
        <filter val="0:02:15"/>
        <filter val="0:02:16"/>
        <filter val="0:02:17"/>
        <filter val="0:02:30"/>
        <filter val="0:02:36"/>
        <filter val="0:02:40"/>
        <filter val="0:02:41"/>
        <filter val="0:02:42"/>
        <filter val="0:02:45"/>
        <filter val="0:02:46"/>
        <filter val="0:02:49"/>
        <filter val="0:02:55"/>
        <filter val="0:03:00"/>
        <filter val="0:03:07"/>
        <filter val="0:03:19"/>
        <filter val="0:03:20"/>
        <filter val="0:03:25"/>
        <filter val="0:03:50"/>
        <filter val="LAUFZEIT"/>
        <filter val="Split Time"/>
      </filters>
    </filterColumn>
  </autoFilter>
  <pageMargins left="0.7" right="0.7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P965"/>
  <sheetViews>
    <sheetView workbookViewId="0">
      <selection activeCell="A2" sqref="A2"/>
    </sheetView>
  </sheetViews>
  <sheetFormatPr baseColWidth="10" defaultColWidth="14.42578125" defaultRowHeight="15" customHeight="1"/>
  <cols>
    <col min="1" max="1" width="11.7109375" customWidth="1"/>
    <col min="2" max="2" width="15.140625" customWidth="1"/>
    <col min="3" max="4" width="10.7109375" customWidth="1"/>
    <col min="5" max="5" width="22.7109375" customWidth="1"/>
    <col min="6" max="7" width="10.7109375" customWidth="1"/>
    <col min="8" max="9" width="11.42578125" customWidth="1"/>
    <col min="10" max="10" width="12.28515625" style="113" bestFit="1" customWidth="1"/>
    <col min="11" max="11" width="21.7109375" customWidth="1"/>
    <col min="12" max="12" width="10.7109375" customWidth="1"/>
    <col min="13" max="13" width="10.7109375" style="113" customWidth="1"/>
    <col min="14" max="26" width="10.7109375" customWidth="1"/>
  </cols>
  <sheetData>
    <row r="1" spans="1:16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6" t="s">
        <v>26</v>
      </c>
      <c r="I1" s="6" t="s">
        <v>366</v>
      </c>
      <c r="J1" s="106" t="s">
        <v>377</v>
      </c>
    </row>
    <row r="2" spans="1:16">
      <c r="A2" s="9" t="s">
        <v>76</v>
      </c>
      <c r="B2" s="9" t="s">
        <v>77</v>
      </c>
      <c r="C2" s="10" t="s">
        <v>35</v>
      </c>
      <c r="D2" s="21">
        <v>2016</v>
      </c>
      <c r="E2" s="22" t="s">
        <v>75</v>
      </c>
      <c r="F2" s="13" t="s">
        <v>31</v>
      </c>
      <c r="G2" s="14" t="s">
        <v>78</v>
      </c>
      <c r="H2" s="64">
        <f>VLOOKUP(K2,Starterfeld!K:L,2,FALSE)</f>
        <v>227</v>
      </c>
      <c r="I2" s="111">
        <f>VLOOKUP(H2,$H$48:$I$59,2,FALSE)</f>
        <v>1.7824074074074072E-3</v>
      </c>
      <c r="J2" s="123">
        <f>VLOOKUP(H2,$H$47:$J$85,3,FALSE)</f>
        <v>11</v>
      </c>
      <c r="K2" s="8" t="str">
        <f t="shared" ref="K2:K40" si="0">CONCATENATE(A2," ",B2)</f>
        <v>Nele Dornbach</v>
      </c>
      <c r="M2" s="117" t="s">
        <v>367</v>
      </c>
      <c r="N2" s="93" t="s">
        <v>368</v>
      </c>
    </row>
    <row r="3" spans="1:16">
      <c r="A3" s="9" t="s">
        <v>81</v>
      </c>
      <c r="B3" s="9" t="s">
        <v>74</v>
      </c>
      <c r="C3" s="10" t="s">
        <v>35</v>
      </c>
      <c r="D3" s="21">
        <v>2016</v>
      </c>
      <c r="E3" s="22" t="s">
        <v>75</v>
      </c>
      <c r="F3" s="13" t="s">
        <v>31</v>
      </c>
      <c r="G3" s="14" t="s">
        <v>78</v>
      </c>
      <c r="H3" s="64">
        <f>VLOOKUP(K3,Starterfeld!K:L,2,FALSE)</f>
        <v>228</v>
      </c>
      <c r="I3" s="111">
        <f>VLOOKUP(H3,$H$48:$I$59,2,FALSE)</f>
        <v>1.5856481481481483E-3</v>
      </c>
      <c r="J3" s="123">
        <f>VLOOKUP(H3,$H$47:$J$85,3,FALSE)</f>
        <v>3</v>
      </c>
      <c r="K3" s="8" t="str">
        <f t="shared" si="0"/>
        <v>Sophia Möller</v>
      </c>
      <c r="M3" s="117" t="s">
        <v>369</v>
      </c>
      <c r="N3" s="93" t="s">
        <v>370</v>
      </c>
    </row>
    <row r="4" spans="1:16" hidden="1">
      <c r="A4" s="94" t="s">
        <v>97</v>
      </c>
      <c r="B4" s="94" t="s">
        <v>98</v>
      </c>
      <c r="C4" s="90" t="s">
        <v>35</v>
      </c>
      <c r="D4" s="90">
        <v>2016</v>
      </c>
      <c r="E4" s="95" t="s">
        <v>92</v>
      </c>
      <c r="F4" s="7"/>
      <c r="G4" s="23"/>
      <c r="H4" s="120">
        <f>VLOOKUP(K4,Starterfeld!K:L,2,FALSE)</f>
        <v>229</v>
      </c>
      <c r="I4" s="92" t="s">
        <v>367</v>
      </c>
      <c r="J4" s="115" t="str">
        <f>VLOOKUP(I4,$M$2:$N$5,2,FALSE)</f>
        <v>Abmeldung</v>
      </c>
      <c r="K4" s="8" t="str">
        <f t="shared" si="0"/>
        <v>Lea Abeska</v>
      </c>
      <c r="M4" s="117" t="s">
        <v>371</v>
      </c>
      <c r="N4" s="93" t="s">
        <v>372</v>
      </c>
    </row>
    <row r="5" spans="1:16">
      <c r="A5" s="9" t="s">
        <v>117</v>
      </c>
      <c r="B5" s="9" t="s">
        <v>118</v>
      </c>
      <c r="C5" s="10" t="s">
        <v>35</v>
      </c>
      <c r="D5" s="21">
        <v>2016</v>
      </c>
      <c r="E5" s="12" t="s">
        <v>116</v>
      </c>
      <c r="F5" s="13" t="s">
        <v>31</v>
      </c>
      <c r="G5" s="14" t="s">
        <v>78</v>
      </c>
      <c r="H5" s="64">
        <f>VLOOKUP(K5,Starterfeld!K:L,2,FALSE)</f>
        <v>232</v>
      </c>
      <c r="I5" s="111">
        <f>VLOOKUP(H5,$H$48:$I$59,2,FALSE)</f>
        <v>1.6550925925925926E-3</v>
      </c>
      <c r="J5" s="123">
        <f>VLOOKUP(H5,$H$47:$J$85,3,FALSE)</f>
        <v>7</v>
      </c>
      <c r="K5" s="8" t="str">
        <f t="shared" si="0"/>
        <v>Sophie Hensler</v>
      </c>
      <c r="M5" s="117" t="s">
        <v>373</v>
      </c>
      <c r="N5" s="93" t="s">
        <v>374</v>
      </c>
    </row>
    <row r="6" spans="1:16">
      <c r="A6" s="9" t="s">
        <v>119</v>
      </c>
      <c r="B6" s="9" t="s">
        <v>120</v>
      </c>
      <c r="C6" s="10" t="s">
        <v>35</v>
      </c>
      <c r="D6" s="21">
        <v>2016</v>
      </c>
      <c r="E6" s="12" t="s">
        <v>116</v>
      </c>
      <c r="F6" s="13" t="s">
        <v>31</v>
      </c>
      <c r="G6" s="14" t="s">
        <v>78</v>
      </c>
      <c r="H6" s="64">
        <f>VLOOKUP(K6,Starterfeld!K:L,2,FALSE)</f>
        <v>231</v>
      </c>
      <c r="I6" s="111">
        <f>VLOOKUP(H6,$H$48:$I$59,2,FALSE)</f>
        <v>2.3263888888888887E-3</v>
      </c>
      <c r="J6" s="123">
        <f>VLOOKUP(H6,$H$47:$J$85,3,FALSE)</f>
        <v>14</v>
      </c>
      <c r="K6" s="8" t="str">
        <f t="shared" si="0"/>
        <v>Jana Hofmann</v>
      </c>
    </row>
    <row r="7" spans="1:16">
      <c r="A7" s="9" t="s">
        <v>70</v>
      </c>
      <c r="B7" s="9" t="s">
        <v>121</v>
      </c>
      <c r="C7" s="10" t="s">
        <v>35</v>
      </c>
      <c r="D7" s="21">
        <v>2016</v>
      </c>
      <c r="E7" s="12" t="s">
        <v>116</v>
      </c>
      <c r="F7" s="13" t="s">
        <v>31</v>
      </c>
      <c r="G7" s="14" t="s">
        <v>78</v>
      </c>
      <c r="H7" s="64">
        <f>VLOOKUP(K7,Starterfeld!K:L,2,FALSE)</f>
        <v>230</v>
      </c>
      <c r="I7" s="111">
        <f>VLOOKUP(H7,$H$48:$I$59,2,FALSE)</f>
        <v>1.7939814814814813E-3</v>
      </c>
      <c r="J7" s="123">
        <f>VLOOKUP(H7,$H$47:$J$85,3,FALSE)</f>
        <v>12</v>
      </c>
      <c r="K7" s="8" t="str">
        <f t="shared" si="0"/>
        <v>Ida Korell</v>
      </c>
    </row>
    <row r="8" spans="1:16" hidden="1">
      <c r="A8" s="94" t="s">
        <v>124</v>
      </c>
      <c r="B8" s="94" t="s">
        <v>125</v>
      </c>
      <c r="C8" s="90" t="s">
        <v>35</v>
      </c>
      <c r="D8" s="90">
        <v>2016</v>
      </c>
      <c r="E8" s="95" t="s">
        <v>116</v>
      </c>
      <c r="F8" s="7"/>
      <c r="G8" s="23"/>
      <c r="H8" s="62">
        <f>VLOOKUP(K8,Starterfeld!K:L,2,FALSE)</f>
        <v>233</v>
      </c>
      <c r="I8" s="92" t="s">
        <v>367</v>
      </c>
      <c r="J8" s="115" t="str">
        <f>VLOOKUP(I8,$M$2:$N$5,2,FALSE)</f>
        <v>Abmeldung</v>
      </c>
      <c r="K8" s="8" t="str">
        <f t="shared" si="0"/>
        <v>Leonie Ortwein</v>
      </c>
    </row>
    <row r="9" spans="1:16">
      <c r="A9" s="9" t="s">
        <v>126</v>
      </c>
      <c r="B9" s="9" t="s">
        <v>127</v>
      </c>
      <c r="C9" s="10" t="s">
        <v>35</v>
      </c>
      <c r="D9" s="21">
        <v>2016</v>
      </c>
      <c r="E9" s="12" t="s">
        <v>116</v>
      </c>
      <c r="F9" s="13" t="s">
        <v>31</v>
      </c>
      <c r="G9" s="14" t="s">
        <v>78</v>
      </c>
      <c r="H9" s="64">
        <f>VLOOKUP(K9,Starterfeld!K:L,2,FALSE)</f>
        <v>235</v>
      </c>
      <c r="I9" s="111">
        <f>VLOOKUP(H9,$H$48:$I$59,2,FALSE)</f>
        <v>1.736111111111111E-3</v>
      </c>
      <c r="J9" s="123">
        <f>VLOOKUP(H9,$H$47:$J$85,3,FALSE)</f>
        <v>8</v>
      </c>
      <c r="K9" s="8" t="str">
        <f t="shared" si="0"/>
        <v>Amelie Schäfer</v>
      </c>
    </row>
    <row r="10" spans="1:16" hidden="1">
      <c r="A10" s="94" t="s">
        <v>128</v>
      </c>
      <c r="B10" s="94" t="s">
        <v>110</v>
      </c>
      <c r="C10" s="90" t="s">
        <v>35</v>
      </c>
      <c r="D10" s="90">
        <v>2016</v>
      </c>
      <c r="E10" s="95" t="s">
        <v>116</v>
      </c>
      <c r="F10" s="7"/>
      <c r="G10" s="23"/>
      <c r="H10" s="62">
        <f>VLOOKUP(K10,Starterfeld!K:L,2,FALSE)</f>
        <v>234</v>
      </c>
      <c r="I10" s="92" t="s">
        <v>367</v>
      </c>
      <c r="J10" s="115" t="str">
        <f>VLOOKUP(I10,$M$2:$N$5,2,FALSE)</f>
        <v>Abmeldung</v>
      </c>
      <c r="K10" s="8" t="str">
        <f t="shared" si="0"/>
        <v>Clara Schmidt</v>
      </c>
    </row>
    <row r="11" spans="1:16">
      <c r="A11" s="9" t="s">
        <v>132</v>
      </c>
      <c r="B11" s="9" t="s">
        <v>156</v>
      </c>
      <c r="C11" s="10" t="s">
        <v>35</v>
      </c>
      <c r="D11" s="21">
        <v>2016</v>
      </c>
      <c r="E11" s="12" t="s">
        <v>147</v>
      </c>
      <c r="F11" s="13" t="s">
        <v>31</v>
      </c>
      <c r="G11" s="14" t="s">
        <v>78</v>
      </c>
      <c r="H11" s="64">
        <f>VLOOKUP(K11,Starterfeld!K:L,2,FALSE)</f>
        <v>217</v>
      </c>
      <c r="I11" s="111">
        <v>1.5624999999999999E-3</v>
      </c>
      <c r="J11" s="123" t="e">
        <f>VLOOKUP(H11,$H$47:$J$85,3,FALSE)</f>
        <v>#N/A</v>
      </c>
      <c r="K11" s="8" t="str">
        <f t="shared" si="0"/>
        <v>Amelie  Herdt</v>
      </c>
      <c r="L11" s="124" t="s">
        <v>420</v>
      </c>
      <c r="M11" s="145">
        <v>2</v>
      </c>
      <c r="N11" s="146" t="s">
        <v>421</v>
      </c>
      <c r="O11" s="147"/>
      <c r="P11" s="147"/>
    </row>
    <row r="12" spans="1:16">
      <c r="A12" s="9" t="s">
        <v>159</v>
      </c>
      <c r="B12" s="9" t="s">
        <v>160</v>
      </c>
      <c r="C12" s="10" t="s">
        <v>35</v>
      </c>
      <c r="D12" s="21">
        <v>2016</v>
      </c>
      <c r="E12" s="12" t="s">
        <v>147</v>
      </c>
      <c r="F12" s="13" t="s">
        <v>31</v>
      </c>
      <c r="G12" s="14" t="s">
        <v>78</v>
      </c>
      <c r="H12" s="64">
        <f>VLOOKUP(K12,Starterfeld!K:L,2,FALSE)</f>
        <v>219</v>
      </c>
      <c r="I12" s="111">
        <v>1.5856481481481479E-3</v>
      </c>
      <c r="J12" s="123" t="e">
        <f>VLOOKUP(H12,$H$47:$J$85,3,FALSE)</f>
        <v>#N/A</v>
      </c>
      <c r="K12" s="8" t="str">
        <f t="shared" si="0"/>
        <v>Emma  Pfanschilling</v>
      </c>
      <c r="L12" s="124" t="s">
        <v>420</v>
      </c>
      <c r="M12" s="143">
        <v>3</v>
      </c>
      <c r="N12" s="146" t="s">
        <v>421</v>
      </c>
      <c r="O12" s="147"/>
      <c r="P12" s="147"/>
    </row>
    <row r="13" spans="1:16">
      <c r="A13" s="9" t="s">
        <v>203</v>
      </c>
      <c r="B13" s="9" t="s">
        <v>188</v>
      </c>
      <c r="C13" s="10" t="s">
        <v>35</v>
      </c>
      <c r="D13" s="21">
        <v>2016</v>
      </c>
      <c r="E13" s="34" t="s">
        <v>189</v>
      </c>
      <c r="F13" s="13" t="s">
        <v>31</v>
      </c>
      <c r="G13" s="14" t="s">
        <v>78</v>
      </c>
      <c r="H13" s="64">
        <f>VLOOKUP(K13,Starterfeld!K:L,2,FALSE)</f>
        <v>222</v>
      </c>
      <c r="I13" s="111">
        <f>VLOOKUP(H13,$H$48:$I$59,2,FALSE)</f>
        <v>1.7708333333333332E-3</v>
      </c>
      <c r="J13" s="123">
        <f>VLOOKUP(H13,$H$47:$J$85,3,FALSE)</f>
        <v>10</v>
      </c>
      <c r="K13" s="8" t="str">
        <f t="shared" si="0"/>
        <v>Celine Deist</v>
      </c>
    </row>
    <row r="14" spans="1:16">
      <c r="A14" s="9" t="s">
        <v>204</v>
      </c>
      <c r="B14" s="9" t="s">
        <v>205</v>
      </c>
      <c r="C14" s="10" t="s">
        <v>35</v>
      </c>
      <c r="D14" s="21">
        <v>2016</v>
      </c>
      <c r="E14" s="34" t="s">
        <v>189</v>
      </c>
      <c r="F14" s="13" t="s">
        <v>31</v>
      </c>
      <c r="G14" s="14" t="s">
        <v>78</v>
      </c>
      <c r="H14" s="64">
        <f>VLOOKUP(K14,Starterfeld!K:L,2,FALSE)</f>
        <v>223</v>
      </c>
      <c r="I14" s="111">
        <f>VLOOKUP(H14,$H$48:$I$59,2,FALSE)</f>
        <v>1.5972222222222223E-3</v>
      </c>
      <c r="J14" s="123">
        <f>VLOOKUP(H14,$H$47:$J$85,3,FALSE)</f>
        <v>5</v>
      </c>
      <c r="K14" s="8" t="str">
        <f t="shared" si="0"/>
        <v>Mila Gaudl</v>
      </c>
    </row>
    <row r="15" spans="1:16">
      <c r="A15" s="9" t="s">
        <v>209</v>
      </c>
      <c r="B15" s="9" t="s">
        <v>210</v>
      </c>
      <c r="C15" s="10" t="s">
        <v>35</v>
      </c>
      <c r="D15" s="21">
        <v>2016</v>
      </c>
      <c r="E15" s="34" t="s">
        <v>189</v>
      </c>
      <c r="F15" s="13" t="s">
        <v>31</v>
      </c>
      <c r="G15" s="14" t="s">
        <v>78</v>
      </c>
      <c r="H15" s="64">
        <f>VLOOKUP(K15,Starterfeld!K:L,2,FALSE)</f>
        <v>221</v>
      </c>
      <c r="I15" s="111">
        <f>VLOOKUP(H15,$H$48:$I$59,2,FALSE)</f>
        <v>1.8055555555555553E-3</v>
      </c>
      <c r="J15" s="123">
        <f>VLOOKUP(H15,$H$47:$J$85,3,FALSE)</f>
        <v>13</v>
      </c>
      <c r="K15" s="8" t="str">
        <f t="shared" si="0"/>
        <v>Ella Petz</v>
      </c>
    </row>
    <row r="16" spans="1:16">
      <c r="A16" s="9" t="s">
        <v>212</v>
      </c>
      <c r="B16" s="9" t="s">
        <v>213</v>
      </c>
      <c r="C16" s="10" t="s">
        <v>35</v>
      </c>
      <c r="D16" s="21">
        <v>2016</v>
      </c>
      <c r="E16" s="34" t="s">
        <v>189</v>
      </c>
      <c r="F16" s="13" t="s">
        <v>31</v>
      </c>
      <c r="G16" s="14" t="s">
        <v>78</v>
      </c>
      <c r="H16" s="64">
        <f>VLOOKUP(K16,Starterfeld!K:L,2,FALSE)</f>
        <v>236</v>
      </c>
      <c r="I16" s="111">
        <f>VLOOKUP(H16,$H$48:$I$59,2,FALSE)</f>
        <v>1.4467592592592594E-3</v>
      </c>
      <c r="J16" s="123">
        <f>VLOOKUP(H16,$H$47:$J$85,3,FALSE)</f>
        <v>1</v>
      </c>
      <c r="K16" s="8" t="str">
        <f t="shared" si="0"/>
        <v>Elisabeth Stelz</v>
      </c>
    </row>
    <row r="17" spans="1:11">
      <c r="A17" s="9" t="s">
        <v>214</v>
      </c>
      <c r="B17" s="9" t="s">
        <v>215</v>
      </c>
      <c r="C17" s="10" t="s">
        <v>35</v>
      </c>
      <c r="D17" s="21">
        <v>2016</v>
      </c>
      <c r="E17" s="34" t="s">
        <v>189</v>
      </c>
      <c r="F17" s="13" t="s">
        <v>31</v>
      </c>
      <c r="G17" s="14" t="s">
        <v>78</v>
      </c>
      <c r="H17" s="64">
        <f>VLOOKUP(K17,Starterfeld!K:L,2,FALSE)</f>
        <v>220</v>
      </c>
      <c r="I17" s="111">
        <f>VLOOKUP(H17,$H$48:$I$59,2,FALSE)</f>
        <v>1.7592592592592592E-3</v>
      </c>
      <c r="J17" s="123">
        <f>VLOOKUP(H17,$H$47:$J$85,3,FALSE)</f>
        <v>9</v>
      </c>
      <c r="K17" s="8" t="str">
        <f t="shared" si="0"/>
        <v>Alma Stock</v>
      </c>
    </row>
    <row r="18" spans="1:11" ht="15" hidden="1" customHeight="1">
      <c r="A18" s="94" t="s">
        <v>315</v>
      </c>
      <c r="B18" s="94" t="s">
        <v>93</v>
      </c>
      <c r="C18" s="90" t="s">
        <v>35</v>
      </c>
      <c r="D18" s="90">
        <v>2016</v>
      </c>
      <c r="E18" s="95" t="s">
        <v>299</v>
      </c>
      <c r="F18" s="7"/>
      <c r="G18" s="23"/>
      <c r="H18" s="120">
        <f>VLOOKUP(K18,Starterfeld!K:L,2,FALSE)</f>
        <v>224</v>
      </c>
      <c r="I18" s="92" t="s">
        <v>369</v>
      </c>
      <c r="J18" s="115" t="str">
        <f>VLOOKUP(I18,$M$2:$N$5,2,FALSE)</f>
        <v>Nicht-Antritt</v>
      </c>
      <c r="K18" s="8" t="str">
        <f t="shared" si="0"/>
        <v>Anya-Elena Anton</v>
      </c>
    </row>
    <row r="19" spans="1:11" ht="15" hidden="1" customHeight="1">
      <c r="A19" s="94" t="s">
        <v>317</v>
      </c>
      <c r="B19" s="94" t="s">
        <v>318</v>
      </c>
      <c r="C19" s="90" t="s">
        <v>35</v>
      </c>
      <c r="D19" s="90">
        <v>2016</v>
      </c>
      <c r="E19" s="95" t="s">
        <v>299</v>
      </c>
      <c r="F19" s="7"/>
      <c r="G19" s="23"/>
      <c r="H19" s="120">
        <f>VLOOKUP(K19,Starterfeld!K:L,2,FALSE)</f>
        <v>225</v>
      </c>
      <c r="I19" s="92" t="s">
        <v>369</v>
      </c>
      <c r="J19" s="115" t="str">
        <f>VLOOKUP(I19,$M$2:$N$5,2,FALSE)</f>
        <v>Nicht-Antritt</v>
      </c>
      <c r="K19" s="8" t="str">
        <f t="shared" si="0"/>
        <v>Aniela Maria Manole</v>
      </c>
    </row>
    <row r="20" spans="1:11" hidden="1">
      <c r="A20" s="94" t="s">
        <v>319</v>
      </c>
      <c r="B20" s="94" t="s">
        <v>320</v>
      </c>
      <c r="C20" s="90" t="s">
        <v>35</v>
      </c>
      <c r="D20" s="90">
        <v>2016</v>
      </c>
      <c r="E20" s="95" t="s">
        <v>321</v>
      </c>
      <c r="F20" s="7"/>
      <c r="G20" s="23"/>
      <c r="H20" s="120">
        <f>VLOOKUP(K20,Starterfeld!K:L,2,FALSE)</f>
        <v>218</v>
      </c>
      <c r="I20" s="92" t="s">
        <v>369</v>
      </c>
      <c r="J20" s="115" t="str">
        <f>VLOOKUP(I20,$M$2:$N$5,2,FALSE)</f>
        <v>Nicht-Antritt</v>
      </c>
      <c r="K20" s="8" t="str">
        <f t="shared" si="0"/>
        <v xml:space="preserve">Carolina Schaffert </v>
      </c>
    </row>
    <row r="21" spans="1:11" ht="15.75" customHeight="1">
      <c r="A21" s="3" t="s">
        <v>324</v>
      </c>
      <c r="B21" s="3" t="s">
        <v>325</v>
      </c>
      <c r="C21" s="10" t="s">
        <v>35</v>
      </c>
      <c r="D21" s="21">
        <v>2016</v>
      </c>
      <c r="E21" s="40" t="s">
        <v>299</v>
      </c>
      <c r="F21" s="13" t="s">
        <v>31</v>
      </c>
      <c r="G21" s="14" t="s">
        <v>78</v>
      </c>
      <c r="H21" s="64">
        <f>VLOOKUP(K21,Starterfeld!K:L,2,FALSE)</f>
        <v>226</v>
      </c>
      <c r="I21" s="111">
        <f t="shared" ref="I21:I40" si="1">VLOOKUP(H21,$H$48:$I$59,2,FALSE)</f>
        <v>1.6435185185185185E-3</v>
      </c>
      <c r="J21" s="123">
        <f>VLOOKUP(H21,$H$47:$J$85,3,FALSE)</f>
        <v>6</v>
      </c>
      <c r="K21" s="8" t="str">
        <f t="shared" si="0"/>
        <v>Sidra Zeidan</v>
      </c>
    </row>
    <row r="22" spans="1:11" ht="15.75" customHeight="1">
      <c r="A22" s="67"/>
      <c r="C22" s="67"/>
      <c r="D22" s="67"/>
      <c r="E22" s="68"/>
      <c r="F22" s="13"/>
      <c r="G22" s="14"/>
      <c r="H22" s="64" t="e">
        <f>VLOOKUP(K22,Starterfeld!K:L,2,FALSE)</f>
        <v>#N/A</v>
      </c>
      <c r="I22" s="65" t="e">
        <f t="shared" si="1"/>
        <v>#N/A</v>
      </c>
      <c r="J22" s="123" t="e">
        <f>VLOOKUP(H22,$H$47:$J$85,3,FALSE)</f>
        <v>#N/A</v>
      </c>
      <c r="K22" s="8" t="str">
        <f t="shared" si="0"/>
        <v xml:space="preserve"> </v>
      </c>
    </row>
    <row r="23" spans="1:11" ht="15.75" customHeight="1">
      <c r="A23" s="67"/>
      <c r="C23" s="67"/>
      <c r="D23" s="67"/>
      <c r="E23" s="68"/>
      <c r="F23" s="13"/>
      <c r="G23" s="14"/>
      <c r="H23" s="64" t="e">
        <f>VLOOKUP(K23,Starterfeld!K:L,2,FALSE)</f>
        <v>#N/A</v>
      </c>
      <c r="I23" s="65" t="e">
        <f t="shared" si="1"/>
        <v>#N/A</v>
      </c>
      <c r="J23" s="123" t="e">
        <f>VLOOKUP(H23,$H$47:$J$85,3,FALSE)</f>
        <v>#N/A</v>
      </c>
      <c r="K23" s="8" t="str">
        <f t="shared" si="0"/>
        <v xml:space="preserve"> </v>
      </c>
    </row>
    <row r="24" spans="1:11" ht="15.75" customHeight="1">
      <c r="A24" s="67"/>
      <c r="C24" s="67"/>
      <c r="D24" s="67"/>
      <c r="E24" s="68"/>
      <c r="F24" s="13"/>
      <c r="G24" s="14"/>
      <c r="H24" s="64" t="e">
        <f>VLOOKUP(K24,Starterfeld!K:L,2,FALSE)</f>
        <v>#N/A</v>
      </c>
      <c r="I24" s="65" t="e">
        <f t="shared" si="1"/>
        <v>#N/A</v>
      </c>
      <c r="J24" s="123" t="e">
        <f>VLOOKUP(H24,$H$47:$J$85,3,FALSE)</f>
        <v>#N/A</v>
      </c>
      <c r="K24" s="8" t="str">
        <f t="shared" si="0"/>
        <v xml:space="preserve"> </v>
      </c>
    </row>
    <row r="25" spans="1:11" ht="15.75" customHeight="1">
      <c r="A25" s="67"/>
      <c r="C25" s="67"/>
      <c r="D25" s="67"/>
      <c r="E25" s="68"/>
      <c r="F25" s="13"/>
      <c r="G25" s="14"/>
      <c r="H25" s="64" t="e">
        <f>VLOOKUP(K25,Starterfeld!K:L,2,FALSE)</f>
        <v>#N/A</v>
      </c>
      <c r="I25" s="65" t="e">
        <f t="shared" si="1"/>
        <v>#N/A</v>
      </c>
      <c r="J25" s="123" t="e">
        <f>VLOOKUP(H25,$H$47:$J$85,3,FALSE)</f>
        <v>#N/A</v>
      </c>
      <c r="K25" s="8" t="str">
        <f t="shared" si="0"/>
        <v xml:space="preserve"> </v>
      </c>
    </row>
    <row r="26" spans="1:11" ht="15.75" customHeight="1">
      <c r="A26" s="67"/>
      <c r="C26" s="67"/>
      <c r="D26" s="67"/>
      <c r="E26" s="68"/>
      <c r="F26" s="13"/>
      <c r="G26" s="14"/>
      <c r="H26" s="64" t="e">
        <f>VLOOKUP(K26,Starterfeld!K:L,2,FALSE)</f>
        <v>#N/A</v>
      </c>
      <c r="I26" s="65" t="e">
        <f t="shared" si="1"/>
        <v>#N/A</v>
      </c>
      <c r="J26" s="123" t="e">
        <f>VLOOKUP(H26,$H$47:$J$85,3,FALSE)</f>
        <v>#N/A</v>
      </c>
      <c r="K26" s="8" t="str">
        <f t="shared" si="0"/>
        <v xml:space="preserve"> </v>
      </c>
    </row>
    <row r="27" spans="1:11" ht="15.75" customHeight="1">
      <c r="A27" s="67"/>
      <c r="C27" s="67"/>
      <c r="D27" s="67"/>
      <c r="E27" s="68"/>
      <c r="F27" s="13"/>
      <c r="G27" s="14"/>
      <c r="H27" s="64" t="e">
        <f>VLOOKUP(K27,Starterfeld!K:L,2,FALSE)</f>
        <v>#N/A</v>
      </c>
      <c r="I27" s="65" t="e">
        <f t="shared" si="1"/>
        <v>#N/A</v>
      </c>
      <c r="J27" s="123" t="e">
        <f>VLOOKUP(H27,$H$47:$J$85,3,FALSE)</f>
        <v>#N/A</v>
      </c>
      <c r="K27" s="8" t="str">
        <f t="shared" si="0"/>
        <v xml:space="preserve"> </v>
      </c>
    </row>
    <row r="28" spans="1:11" ht="15.75" customHeight="1">
      <c r="A28" s="67"/>
      <c r="C28" s="67"/>
      <c r="D28" s="67"/>
      <c r="E28" s="67"/>
      <c r="F28" s="13"/>
      <c r="G28" s="14"/>
      <c r="H28" s="64" t="e">
        <f>VLOOKUP(K28,Starterfeld!K:L,2,FALSE)</f>
        <v>#N/A</v>
      </c>
      <c r="I28" s="65" t="e">
        <f t="shared" si="1"/>
        <v>#N/A</v>
      </c>
      <c r="J28" s="123" t="e">
        <f>VLOOKUP(H28,$H$47:$J$85,3,FALSE)</f>
        <v>#N/A</v>
      </c>
      <c r="K28" s="8" t="str">
        <f t="shared" si="0"/>
        <v xml:space="preserve"> </v>
      </c>
    </row>
    <row r="29" spans="1:11" ht="15.75" customHeight="1">
      <c r="A29" s="67"/>
      <c r="C29" s="67"/>
      <c r="D29" s="67"/>
      <c r="E29" s="68"/>
      <c r="F29" s="13"/>
      <c r="G29" s="14"/>
      <c r="H29" s="64" t="e">
        <f>VLOOKUP(K29,Starterfeld!K:L,2,FALSE)</f>
        <v>#N/A</v>
      </c>
      <c r="I29" s="65" t="e">
        <f t="shared" si="1"/>
        <v>#N/A</v>
      </c>
      <c r="J29" s="123" t="e">
        <f>VLOOKUP(H29,$H$47:$J$85,3,FALSE)</f>
        <v>#N/A</v>
      </c>
      <c r="K29" s="8" t="str">
        <f t="shared" si="0"/>
        <v xml:space="preserve"> </v>
      </c>
    </row>
    <row r="30" spans="1:11" ht="15.75" customHeight="1">
      <c r="A30" s="67"/>
      <c r="C30" s="67"/>
      <c r="D30" s="67"/>
      <c r="E30" s="68"/>
      <c r="F30" s="13"/>
      <c r="G30" s="14"/>
      <c r="H30" s="64" t="e">
        <f>VLOOKUP(K30,Starterfeld!K:L,2,FALSE)</f>
        <v>#N/A</v>
      </c>
      <c r="I30" s="65" t="e">
        <f t="shared" si="1"/>
        <v>#N/A</v>
      </c>
      <c r="J30" s="123" t="e">
        <f>VLOOKUP(H30,$H$47:$J$85,3,FALSE)</f>
        <v>#N/A</v>
      </c>
      <c r="K30" s="8" t="str">
        <f t="shared" si="0"/>
        <v xml:space="preserve"> </v>
      </c>
    </row>
    <row r="31" spans="1:11" ht="15.75" customHeight="1">
      <c r="A31" s="67"/>
      <c r="C31" s="67"/>
      <c r="D31" s="67"/>
      <c r="E31" s="68"/>
      <c r="F31" s="13"/>
      <c r="G31" s="14"/>
      <c r="H31" s="64" t="e">
        <f>VLOOKUP(K31,Starterfeld!K:L,2,FALSE)</f>
        <v>#N/A</v>
      </c>
      <c r="I31" s="65" t="e">
        <f t="shared" si="1"/>
        <v>#N/A</v>
      </c>
      <c r="J31" s="123" t="e">
        <f>VLOOKUP(H31,$H$47:$J$85,3,FALSE)</f>
        <v>#N/A</v>
      </c>
      <c r="K31" s="8" t="str">
        <f t="shared" si="0"/>
        <v xml:space="preserve"> </v>
      </c>
    </row>
    <row r="32" spans="1:11" ht="15.75" customHeight="1">
      <c r="A32" s="67"/>
      <c r="C32" s="67"/>
      <c r="D32" s="67"/>
      <c r="E32" s="68"/>
      <c r="F32" s="13"/>
      <c r="G32" s="14"/>
      <c r="H32" s="64" t="e">
        <f>VLOOKUP(K32,Starterfeld!K:L,2,FALSE)</f>
        <v>#N/A</v>
      </c>
      <c r="I32" s="65" t="e">
        <f t="shared" si="1"/>
        <v>#N/A</v>
      </c>
      <c r="J32" s="123" t="e">
        <f>VLOOKUP(H32,$H$47:$J$85,3,FALSE)</f>
        <v>#N/A</v>
      </c>
      <c r="K32" s="8" t="str">
        <f t="shared" si="0"/>
        <v xml:space="preserve"> </v>
      </c>
    </row>
    <row r="33" spans="1:11" ht="15.75" customHeight="1">
      <c r="A33" s="67"/>
      <c r="C33" s="67"/>
      <c r="D33" s="67"/>
      <c r="E33" s="68"/>
      <c r="F33" s="13"/>
      <c r="G33" s="14"/>
      <c r="H33" s="64" t="e">
        <f>VLOOKUP(K33,Starterfeld!K:L,2,FALSE)</f>
        <v>#N/A</v>
      </c>
      <c r="I33" s="65" t="e">
        <f t="shared" si="1"/>
        <v>#N/A</v>
      </c>
      <c r="J33" s="123" t="e">
        <f>VLOOKUP(H33,$H$47:$J$85,3,FALSE)</f>
        <v>#N/A</v>
      </c>
      <c r="K33" s="8" t="str">
        <f t="shared" si="0"/>
        <v xml:space="preserve"> </v>
      </c>
    </row>
    <row r="34" spans="1:11" ht="15.75" customHeight="1">
      <c r="A34" s="67"/>
      <c r="C34" s="67"/>
      <c r="D34" s="67"/>
      <c r="E34" s="68"/>
      <c r="F34" s="13"/>
      <c r="G34" s="14"/>
      <c r="H34" s="64" t="e">
        <f>VLOOKUP(K34,Starterfeld!K:L,2,FALSE)</f>
        <v>#N/A</v>
      </c>
      <c r="I34" s="65" t="e">
        <f t="shared" si="1"/>
        <v>#N/A</v>
      </c>
      <c r="J34" s="123" t="e">
        <f>VLOOKUP(H34,$H$47:$J$85,3,FALSE)</f>
        <v>#N/A</v>
      </c>
      <c r="K34" s="8" t="str">
        <f t="shared" si="0"/>
        <v xml:space="preserve"> </v>
      </c>
    </row>
    <row r="35" spans="1:11" ht="15.75" customHeight="1">
      <c r="A35" s="67"/>
      <c r="C35" s="67"/>
      <c r="D35" s="67"/>
      <c r="E35" s="68"/>
      <c r="F35" s="13"/>
      <c r="G35" s="14"/>
      <c r="H35" s="64" t="e">
        <f>VLOOKUP(K35,Starterfeld!K:L,2,FALSE)</f>
        <v>#N/A</v>
      </c>
      <c r="I35" s="65" t="e">
        <f t="shared" si="1"/>
        <v>#N/A</v>
      </c>
      <c r="J35" s="123" t="e">
        <f>VLOOKUP(H35,$H$47:$J$85,3,FALSE)</f>
        <v>#N/A</v>
      </c>
      <c r="K35" s="8" t="str">
        <f t="shared" si="0"/>
        <v xml:space="preserve"> </v>
      </c>
    </row>
    <row r="36" spans="1:11" ht="15.75" customHeight="1">
      <c r="A36" s="67"/>
      <c r="C36" s="67"/>
      <c r="D36" s="67"/>
      <c r="E36" s="68"/>
      <c r="F36" s="13"/>
      <c r="G36" s="14"/>
      <c r="H36" s="64" t="e">
        <f>VLOOKUP(K36,Starterfeld!K:L,2,FALSE)</f>
        <v>#N/A</v>
      </c>
      <c r="I36" s="65" t="e">
        <f t="shared" si="1"/>
        <v>#N/A</v>
      </c>
      <c r="J36" s="123" t="e">
        <f>VLOOKUP(H36,$H$47:$J$85,3,FALSE)</f>
        <v>#N/A</v>
      </c>
      <c r="K36" s="8" t="str">
        <f t="shared" si="0"/>
        <v xml:space="preserve"> </v>
      </c>
    </row>
    <row r="37" spans="1:11" ht="15.75" customHeight="1">
      <c r="A37" s="67"/>
      <c r="C37" s="67"/>
      <c r="D37" s="67"/>
      <c r="E37" s="68"/>
      <c r="F37" s="13"/>
      <c r="G37" s="14"/>
      <c r="H37" s="64" t="e">
        <f>VLOOKUP(K37,Starterfeld!K:L,2,FALSE)</f>
        <v>#N/A</v>
      </c>
      <c r="I37" s="65" t="e">
        <f t="shared" si="1"/>
        <v>#N/A</v>
      </c>
      <c r="J37" s="123" t="e">
        <f>VLOOKUP(H37,$H$47:$J$85,3,FALSE)</f>
        <v>#N/A</v>
      </c>
      <c r="K37" s="8" t="str">
        <f t="shared" si="0"/>
        <v xml:space="preserve"> </v>
      </c>
    </row>
    <row r="38" spans="1:11" ht="15.75" customHeight="1">
      <c r="A38" s="67"/>
      <c r="C38" s="67"/>
      <c r="D38" s="67"/>
      <c r="E38" s="68"/>
      <c r="F38" s="13"/>
      <c r="G38" s="14"/>
      <c r="H38" s="64" t="e">
        <f>VLOOKUP(K38,Starterfeld!K:L,2,FALSE)</f>
        <v>#N/A</v>
      </c>
      <c r="I38" s="65" t="e">
        <f t="shared" si="1"/>
        <v>#N/A</v>
      </c>
      <c r="J38" s="123" t="e">
        <f>VLOOKUP(H38,$H$47:$J$85,3,FALSE)</f>
        <v>#N/A</v>
      </c>
      <c r="K38" s="8" t="str">
        <f t="shared" si="0"/>
        <v xml:space="preserve"> </v>
      </c>
    </row>
    <row r="39" spans="1:11" ht="15.75" customHeight="1">
      <c r="A39" s="67"/>
      <c r="C39" s="67"/>
      <c r="D39" s="67"/>
      <c r="E39" s="68"/>
      <c r="F39" s="13"/>
      <c r="G39" s="14"/>
      <c r="H39" s="64" t="e">
        <f>VLOOKUP(K39,Starterfeld!K:L,2,FALSE)</f>
        <v>#N/A</v>
      </c>
      <c r="I39" s="65" t="e">
        <f t="shared" si="1"/>
        <v>#N/A</v>
      </c>
      <c r="J39" s="123" t="e">
        <f>VLOOKUP(H39,$H$47:$J$85,3,FALSE)</f>
        <v>#N/A</v>
      </c>
      <c r="K39" s="8" t="str">
        <f t="shared" si="0"/>
        <v xml:space="preserve"> </v>
      </c>
    </row>
    <row r="40" spans="1:11" ht="15.75" customHeight="1">
      <c r="A40" s="67"/>
      <c r="C40" s="67"/>
      <c r="D40" s="67"/>
      <c r="E40" s="68"/>
      <c r="F40" s="13"/>
      <c r="G40" s="14"/>
      <c r="H40" s="64" t="e">
        <f>VLOOKUP(K40,Starterfeld!K:L,2,FALSE)</f>
        <v>#N/A</v>
      </c>
      <c r="I40" s="65" t="e">
        <f t="shared" si="1"/>
        <v>#N/A</v>
      </c>
      <c r="J40" s="123" t="e">
        <f>VLOOKUP(H40,$H$47:$J$85,3,FALSE)</f>
        <v>#N/A</v>
      </c>
      <c r="K40" s="8" t="str">
        <f t="shared" si="0"/>
        <v xml:space="preserve"> </v>
      </c>
    </row>
    <row r="41" spans="1:11" ht="15.75" customHeight="1">
      <c r="H41" s="2"/>
      <c r="I41" s="2"/>
    </row>
    <row r="42" spans="1:11" ht="15.75" customHeight="1">
      <c r="G42" s="71">
        <f>COUNTA($G$2:G41)</f>
        <v>14</v>
      </c>
      <c r="H42" s="2"/>
      <c r="I42" s="2"/>
    </row>
    <row r="43" spans="1:11" ht="15.75" customHeight="1">
      <c r="H43" s="2"/>
      <c r="I43" s="2"/>
    </row>
    <row r="44" spans="1:11" ht="15.75" customHeight="1">
      <c r="H44" s="2"/>
      <c r="I44" s="2"/>
    </row>
    <row r="45" spans="1:11" ht="15.75" customHeight="1">
      <c r="A45" s="1">
        <v>45116</v>
      </c>
      <c r="H45" s="2"/>
      <c r="I45" s="2"/>
    </row>
    <row r="46" spans="1:11" ht="15.75" customHeight="1">
      <c r="A46" s="71" t="s">
        <v>375</v>
      </c>
      <c r="C46" s="73"/>
      <c r="H46" s="74" t="s">
        <v>376</v>
      </c>
      <c r="I46" s="74" t="s">
        <v>1</v>
      </c>
    </row>
    <row r="47" spans="1:11" ht="15.75" customHeight="1">
      <c r="A47" s="4" t="s">
        <v>2</v>
      </c>
      <c r="B47" s="3" t="s">
        <v>3</v>
      </c>
      <c r="C47" s="3" t="s">
        <v>4</v>
      </c>
      <c r="D47" s="3" t="s">
        <v>5</v>
      </c>
      <c r="G47" s="74" t="s">
        <v>377</v>
      </c>
      <c r="H47" s="2"/>
      <c r="I47" s="2" t="s">
        <v>4</v>
      </c>
    </row>
    <row r="48" spans="1:11" ht="15.75" customHeight="1">
      <c r="A48" s="4">
        <v>1</v>
      </c>
      <c r="B48" s="3" t="s">
        <v>378</v>
      </c>
      <c r="C48" s="75" t="s">
        <v>378</v>
      </c>
      <c r="F48" s="119">
        <v>1.4467592592592594E-3</v>
      </c>
      <c r="G48" s="4">
        <f t="shared" ref="G48:G59" si="2">A48</f>
        <v>1</v>
      </c>
      <c r="H48" s="74">
        <v>236</v>
      </c>
      <c r="I48" s="86">
        <f>SUM($F$48:F48)</f>
        <v>1.4467592592592594E-3</v>
      </c>
      <c r="J48" s="113">
        <f>G48</f>
        <v>1</v>
      </c>
    </row>
    <row r="49" spans="1:10" ht="15.75" customHeight="1">
      <c r="A49" s="4">
        <v>2</v>
      </c>
      <c r="B49" s="3" t="s">
        <v>379</v>
      </c>
      <c r="C49" s="75" t="s">
        <v>380</v>
      </c>
      <c r="F49" s="119">
        <v>1.3888888888888889E-4</v>
      </c>
      <c r="G49" s="4">
        <f t="shared" si="2"/>
        <v>2</v>
      </c>
      <c r="H49" s="74">
        <v>228</v>
      </c>
      <c r="I49" s="86">
        <f>SUM($F$48:F49)</f>
        <v>1.5856481481481483E-3</v>
      </c>
      <c r="J49" s="143">
        <f>G49+1</f>
        <v>3</v>
      </c>
    </row>
    <row r="50" spans="1:10" ht="15.75" customHeight="1">
      <c r="A50" s="4">
        <v>3</v>
      </c>
      <c r="B50" s="3" t="s">
        <v>379</v>
      </c>
      <c r="C50" s="75" t="s">
        <v>381</v>
      </c>
      <c r="F50" s="119">
        <v>1.1574074074074073E-5</v>
      </c>
      <c r="G50" s="4">
        <f t="shared" si="2"/>
        <v>3</v>
      </c>
      <c r="H50" s="74">
        <v>223</v>
      </c>
      <c r="I50" s="86">
        <f>SUM($F$48:F50)</f>
        <v>1.5972222222222223E-3</v>
      </c>
      <c r="J50" s="143">
        <f>G50+2</f>
        <v>5</v>
      </c>
    </row>
    <row r="51" spans="1:10" ht="15.75" customHeight="1">
      <c r="A51" s="4">
        <v>4</v>
      </c>
      <c r="B51" s="3" t="s">
        <v>379</v>
      </c>
      <c r="C51" s="75" t="s">
        <v>382</v>
      </c>
      <c r="F51" s="119">
        <v>4.6296296296296294E-5</v>
      </c>
      <c r="G51" s="4">
        <f t="shared" si="2"/>
        <v>4</v>
      </c>
      <c r="H51" s="74">
        <v>226</v>
      </c>
      <c r="I51" s="86">
        <f>SUM($F$48:F51)</f>
        <v>1.6435185185185185E-3</v>
      </c>
      <c r="J51" s="143">
        <f t="shared" ref="J51:J59" si="3">G51+2</f>
        <v>6</v>
      </c>
    </row>
    <row r="52" spans="1:10" ht="15.75" customHeight="1">
      <c r="A52" s="4">
        <v>5</v>
      </c>
      <c r="B52" s="3" t="s">
        <v>379</v>
      </c>
      <c r="C52" s="75" t="s">
        <v>383</v>
      </c>
      <c r="F52" s="119">
        <v>1.1574074074074073E-5</v>
      </c>
      <c r="G52" s="4">
        <f t="shared" si="2"/>
        <v>5</v>
      </c>
      <c r="H52" s="74">
        <v>232</v>
      </c>
      <c r="I52" s="86">
        <f>SUM($F$48:F52)</f>
        <v>1.6550925925925926E-3</v>
      </c>
      <c r="J52" s="143">
        <f t="shared" si="3"/>
        <v>7</v>
      </c>
    </row>
    <row r="53" spans="1:10" ht="15.75" customHeight="1">
      <c r="A53" s="4">
        <v>6</v>
      </c>
      <c r="B53" s="3" t="s">
        <v>379</v>
      </c>
      <c r="C53" s="75" t="s">
        <v>384</v>
      </c>
      <c r="F53" s="119">
        <v>8.1018518518518516E-5</v>
      </c>
      <c r="G53" s="4">
        <f t="shared" si="2"/>
        <v>6</v>
      </c>
      <c r="H53" s="74">
        <v>235</v>
      </c>
      <c r="I53" s="86">
        <f>SUM($F$48:F53)</f>
        <v>1.736111111111111E-3</v>
      </c>
      <c r="J53" s="143">
        <f t="shared" si="3"/>
        <v>8</v>
      </c>
    </row>
    <row r="54" spans="1:10" ht="15.75" customHeight="1">
      <c r="A54" s="4">
        <v>7</v>
      </c>
      <c r="B54" s="3" t="s">
        <v>379</v>
      </c>
      <c r="C54" s="75" t="s">
        <v>385</v>
      </c>
      <c r="F54" s="119">
        <v>2.3148148148148147E-5</v>
      </c>
      <c r="G54" s="4">
        <f t="shared" si="2"/>
        <v>7</v>
      </c>
      <c r="H54" s="74">
        <v>220</v>
      </c>
      <c r="I54" s="86">
        <f>SUM($F$48:F54)</f>
        <v>1.7592592592592592E-3</v>
      </c>
      <c r="J54" s="143">
        <f t="shared" si="3"/>
        <v>9</v>
      </c>
    </row>
    <row r="55" spans="1:10" ht="15.75" customHeight="1">
      <c r="A55" s="4">
        <v>8</v>
      </c>
      <c r="B55" s="3" t="s">
        <v>379</v>
      </c>
      <c r="C55" s="75" t="s">
        <v>386</v>
      </c>
      <c r="F55" s="119">
        <v>1.1574074074074073E-5</v>
      </c>
      <c r="G55" s="4">
        <f t="shared" si="2"/>
        <v>8</v>
      </c>
      <c r="H55" s="74">
        <v>222</v>
      </c>
      <c r="I55" s="86">
        <f>SUM($F$48:F55)</f>
        <v>1.7708333333333332E-3</v>
      </c>
      <c r="J55" s="143">
        <f t="shared" si="3"/>
        <v>10</v>
      </c>
    </row>
    <row r="56" spans="1:10" ht="15.75" customHeight="1">
      <c r="A56" s="4">
        <v>9</v>
      </c>
      <c r="B56" s="3" t="s">
        <v>379</v>
      </c>
      <c r="C56" s="75" t="s">
        <v>387</v>
      </c>
      <c r="F56" s="119">
        <v>1.1574074074074073E-5</v>
      </c>
      <c r="G56" s="4">
        <f t="shared" si="2"/>
        <v>9</v>
      </c>
      <c r="H56" s="74">
        <v>227</v>
      </c>
      <c r="I56" s="86">
        <f>SUM($F$48:F56)</f>
        <v>1.7824074074074072E-3</v>
      </c>
      <c r="J56" s="143">
        <f t="shared" si="3"/>
        <v>11</v>
      </c>
    </row>
    <row r="57" spans="1:10" ht="15.75" customHeight="1">
      <c r="A57" s="4">
        <v>10</v>
      </c>
      <c r="B57" s="3" t="s">
        <v>379</v>
      </c>
      <c r="C57" s="75" t="s">
        <v>388</v>
      </c>
      <c r="F57" s="119">
        <v>1.1574074074074073E-5</v>
      </c>
      <c r="G57" s="4">
        <f t="shared" si="2"/>
        <v>10</v>
      </c>
      <c r="H57" s="74">
        <v>230</v>
      </c>
      <c r="I57" s="86">
        <f>SUM($F$48:F57)</f>
        <v>1.7939814814814813E-3</v>
      </c>
      <c r="J57" s="143">
        <f t="shared" si="3"/>
        <v>12</v>
      </c>
    </row>
    <row r="58" spans="1:10" ht="15.75" customHeight="1">
      <c r="A58" s="4">
        <v>11</v>
      </c>
      <c r="B58" s="3" t="s">
        <v>379</v>
      </c>
      <c r="C58" s="75" t="s">
        <v>389</v>
      </c>
      <c r="F58" s="119">
        <v>1.1574074074074073E-5</v>
      </c>
      <c r="G58" s="4">
        <f t="shared" si="2"/>
        <v>11</v>
      </c>
      <c r="H58" s="74">
        <v>221</v>
      </c>
      <c r="I58" s="86">
        <f>SUM($F$48:F58)</f>
        <v>1.8055555555555553E-3</v>
      </c>
      <c r="J58" s="143">
        <f t="shared" si="3"/>
        <v>13</v>
      </c>
    </row>
    <row r="59" spans="1:10" ht="15.75" customHeight="1">
      <c r="A59" s="4">
        <v>12</v>
      </c>
      <c r="B59" s="3" t="s">
        <v>379</v>
      </c>
      <c r="C59" s="75" t="s">
        <v>390</v>
      </c>
      <c r="F59" s="119">
        <v>5.2083333333333333E-4</v>
      </c>
      <c r="G59" s="4">
        <f t="shared" si="2"/>
        <v>12</v>
      </c>
      <c r="H59" s="74">
        <v>231</v>
      </c>
      <c r="I59" s="86">
        <f>SUM($F$48:F59)</f>
        <v>2.3263888888888887E-3</v>
      </c>
      <c r="J59" s="143">
        <f t="shared" si="3"/>
        <v>14</v>
      </c>
    </row>
    <row r="60" spans="1:10" ht="15.75" customHeight="1">
      <c r="H60" s="2"/>
      <c r="I60" s="2"/>
    </row>
    <row r="61" spans="1:10" ht="15.75" customHeight="1">
      <c r="H61" s="2"/>
      <c r="I61" s="2"/>
    </row>
    <row r="62" spans="1:10" ht="15.75" customHeight="1">
      <c r="H62" s="2"/>
      <c r="I62" s="2"/>
    </row>
    <row r="63" spans="1:10" ht="15.75" customHeight="1">
      <c r="H63" s="2"/>
      <c r="I63" s="2"/>
    </row>
    <row r="64" spans="1:10" ht="15.75" customHeight="1">
      <c r="H64" s="2"/>
      <c r="I64" s="2"/>
    </row>
    <row r="65" spans="8:9" ht="15.75" customHeight="1">
      <c r="H65" s="2"/>
      <c r="I65" s="2"/>
    </row>
    <row r="66" spans="8:9" ht="15.75" customHeight="1">
      <c r="H66" s="2"/>
      <c r="I66" s="2"/>
    </row>
    <row r="67" spans="8:9" ht="15.75" customHeight="1">
      <c r="H67" s="2"/>
      <c r="I67" s="2"/>
    </row>
    <row r="68" spans="8:9" ht="15.75" customHeight="1">
      <c r="H68" s="2"/>
      <c r="I68" s="2"/>
    </row>
    <row r="69" spans="8:9" ht="15.75" customHeight="1">
      <c r="H69" s="2"/>
      <c r="I69" s="2"/>
    </row>
    <row r="70" spans="8:9" ht="15.75" customHeight="1">
      <c r="H70" s="2"/>
      <c r="I70" s="2"/>
    </row>
    <row r="71" spans="8:9" ht="15.75" customHeight="1">
      <c r="H71" s="2"/>
      <c r="I71" s="2"/>
    </row>
    <row r="72" spans="8:9" ht="15.75" customHeight="1">
      <c r="H72" s="2"/>
      <c r="I72" s="2"/>
    </row>
    <row r="73" spans="8:9" ht="15.75" customHeight="1">
      <c r="H73" s="2"/>
      <c r="I73" s="2"/>
    </row>
    <row r="74" spans="8:9" ht="15.75" customHeight="1">
      <c r="H74" s="2"/>
      <c r="I74" s="2"/>
    </row>
    <row r="75" spans="8:9" ht="15.75" customHeight="1">
      <c r="H75" s="2"/>
      <c r="I75" s="2"/>
    </row>
    <row r="76" spans="8:9" ht="15.75" customHeight="1">
      <c r="H76" s="2"/>
      <c r="I76" s="2"/>
    </row>
    <row r="77" spans="8:9" ht="15.75" customHeight="1">
      <c r="H77" s="2"/>
      <c r="I77" s="2"/>
    </row>
    <row r="78" spans="8:9" ht="15.75" customHeight="1">
      <c r="H78" s="2"/>
      <c r="I78" s="2"/>
    </row>
    <row r="79" spans="8:9" ht="15.75" customHeight="1">
      <c r="H79" s="2"/>
      <c r="I79" s="2"/>
    </row>
    <row r="80" spans="8:9" ht="15.75" customHeight="1">
      <c r="H80" s="2"/>
      <c r="I80" s="2"/>
    </row>
    <row r="81" spans="8:9" ht="15.75" customHeight="1">
      <c r="H81" s="2"/>
      <c r="I81" s="2"/>
    </row>
    <row r="82" spans="8:9" ht="15.75" customHeight="1">
      <c r="H82" s="2"/>
      <c r="I82" s="2"/>
    </row>
    <row r="83" spans="8:9" ht="15.75" customHeight="1">
      <c r="H83" s="2"/>
      <c r="I83" s="2"/>
    </row>
    <row r="84" spans="8:9" ht="15.75" customHeight="1">
      <c r="H84" s="2"/>
      <c r="I84" s="2"/>
    </row>
    <row r="85" spans="8:9" ht="15.75" customHeight="1">
      <c r="H85" s="2"/>
      <c r="I85" s="2"/>
    </row>
    <row r="86" spans="8:9" ht="15.75" customHeight="1">
      <c r="H86" s="2"/>
      <c r="I86" s="2"/>
    </row>
    <row r="87" spans="8:9" ht="15.75" customHeight="1">
      <c r="H87" s="2"/>
      <c r="I87" s="2"/>
    </row>
    <row r="88" spans="8:9" ht="15.75" customHeight="1">
      <c r="H88" s="2"/>
      <c r="I88" s="2"/>
    </row>
    <row r="89" spans="8:9" ht="15.75" customHeight="1">
      <c r="H89" s="2"/>
      <c r="I89" s="2"/>
    </row>
    <row r="90" spans="8:9" ht="15.75" customHeight="1">
      <c r="H90" s="2"/>
      <c r="I90" s="2"/>
    </row>
    <row r="91" spans="8:9" ht="15.75" customHeight="1">
      <c r="H91" s="2"/>
      <c r="I91" s="2"/>
    </row>
    <row r="92" spans="8:9" ht="15.75" customHeight="1">
      <c r="H92" s="2"/>
      <c r="I92" s="2"/>
    </row>
    <row r="93" spans="8:9" ht="15.75" customHeight="1">
      <c r="H93" s="2"/>
      <c r="I93" s="2"/>
    </row>
    <row r="94" spans="8:9" ht="15.75" customHeight="1">
      <c r="H94" s="2"/>
      <c r="I94" s="2"/>
    </row>
    <row r="95" spans="8:9" ht="15.75" customHeight="1">
      <c r="H95" s="2"/>
      <c r="I95" s="2"/>
    </row>
    <row r="96" spans="8:9" ht="15.75" customHeight="1">
      <c r="H96" s="2"/>
      <c r="I96" s="2"/>
    </row>
    <row r="97" spans="8:9" ht="15.75" customHeight="1">
      <c r="H97" s="2"/>
      <c r="I97" s="2"/>
    </row>
    <row r="98" spans="8:9" ht="15.75" customHeight="1">
      <c r="H98" s="2"/>
      <c r="I98" s="2"/>
    </row>
    <row r="99" spans="8:9" ht="15.75" customHeight="1">
      <c r="H99" s="2"/>
      <c r="I99" s="2"/>
    </row>
    <row r="100" spans="8:9" ht="15.75" customHeight="1">
      <c r="H100" s="2"/>
      <c r="I100" s="2"/>
    </row>
    <row r="101" spans="8:9" ht="15.75" customHeight="1">
      <c r="H101" s="2"/>
      <c r="I101" s="2"/>
    </row>
    <row r="102" spans="8:9" ht="15.75" customHeight="1">
      <c r="H102" s="2"/>
      <c r="I102" s="2"/>
    </row>
    <row r="103" spans="8:9" ht="15.75" customHeight="1">
      <c r="H103" s="2"/>
      <c r="I103" s="2"/>
    </row>
    <row r="104" spans="8:9" ht="15.75" customHeight="1">
      <c r="H104" s="2"/>
      <c r="I104" s="2"/>
    </row>
    <row r="105" spans="8:9" ht="15.75" customHeight="1">
      <c r="H105" s="2"/>
      <c r="I105" s="2"/>
    </row>
    <row r="106" spans="8:9" ht="15.75" customHeight="1">
      <c r="H106" s="2"/>
      <c r="I106" s="2"/>
    </row>
    <row r="107" spans="8:9" ht="15.75" customHeight="1">
      <c r="H107" s="2"/>
      <c r="I107" s="2"/>
    </row>
    <row r="108" spans="8:9" ht="15.75" customHeight="1">
      <c r="H108" s="2"/>
      <c r="I108" s="2"/>
    </row>
    <row r="109" spans="8:9" ht="15.75" customHeight="1">
      <c r="H109" s="2"/>
      <c r="I109" s="2"/>
    </row>
    <row r="110" spans="8:9" ht="15.75" customHeight="1">
      <c r="H110" s="2"/>
      <c r="I110" s="2"/>
    </row>
    <row r="111" spans="8:9" ht="15.75" customHeight="1">
      <c r="H111" s="2"/>
      <c r="I111" s="2"/>
    </row>
    <row r="112" spans="8:9" ht="15.75" customHeight="1">
      <c r="H112" s="2"/>
      <c r="I112" s="2"/>
    </row>
    <row r="113" spans="8:9" ht="15.75" customHeight="1">
      <c r="H113" s="2"/>
      <c r="I113" s="2"/>
    </row>
    <row r="114" spans="8:9" ht="15.75" customHeight="1">
      <c r="H114" s="2"/>
      <c r="I114" s="2"/>
    </row>
    <row r="115" spans="8:9" ht="15.75" customHeight="1">
      <c r="H115" s="2"/>
      <c r="I115" s="2"/>
    </row>
    <row r="116" spans="8:9" ht="15.75" customHeight="1">
      <c r="H116" s="2"/>
      <c r="I116" s="2"/>
    </row>
    <row r="117" spans="8:9" ht="15.75" customHeight="1">
      <c r="H117" s="2"/>
      <c r="I117" s="2"/>
    </row>
    <row r="118" spans="8:9" ht="15.75" customHeight="1">
      <c r="H118" s="2"/>
      <c r="I118" s="2"/>
    </row>
    <row r="119" spans="8:9" ht="15.75" customHeight="1">
      <c r="H119" s="2"/>
      <c r="I119" s="2"/>
    </row>
    <row r="120" spans="8:9" ht="15.75" customHeight="1">
      <c r="H120" s="2"/>
      <c r="I120" s="2"/>
    </row>
    <row r="121" spans="8:9" ht="15.75" customHeight="1">
      <c r="H121" s="2"/>
      <c r="I121" s="2"/>
    </row>
    <row r="122" spans="8:9" ht="15.75" customHeight="1">
      <c r="H122" s="2"/>
      <c r="I122" s="2"/>
    </row>
    <row r="123" spans="8:9" ht="15.75" customHeight="1">
      <c r="H123" s="2"/>
      <c r="I123" s="2"/>
    </row>
    <row r="124" spans="8:9" ht="15.75" customHeight="1">
      <c r="H124" s="2"/>
      <c r="I124" s="2"/>
    </row>
    <row r="125" spans="8:9" ht="15.75" customHeight="1">
      <c r="H125" s="2"/>
      <c r="I125" s="2"/>
    </row>
    <row r="126" spans="8:9" ht="15.75" customHeight="1">
      <c r="H126" s="2"/>
      <c r="I126" s="2"/>
    </row>
    <row r="127" spans="8:9" ht="15.75" customHeight="1">
      <c r="H127" s="2"/>
      <c r="I127" s="2"/>
    </row>
    <row r="128" spans="8:9" ht="15.75" customHeight="1">
      <c r="H128" s="2"/>
      <c r="I128" s="2"/>
    </row>
    <row r="129" spans="8:9" ht="15.75" customHeight="1">
      <c r="H129" s="2"/>
      <c r="I129" s="2"/>
    </row>
    <row r="130" spans="8:9" ht="15.75" customHeight="1">
      <c r="H130" s="2"/>
      <c r="I130" s="2"/>
    </row>
    <row r="131" spans="8:9" ht="15.75" customHeight="1">
      <c r="H131" s="2"/>
      <c r="I131" s="2"/>
    </row>
    <row r="132" spans="8:9" ht="15.75" customHeight="1">
      <c r="H132" s="2"/>
      <c r="I132" s="2"/>
    </row>
    <row r="133" spans="8:9" ht="15.75" customHeight="1">
      <c r="H133" s="2"/>
      <c r="I133" s="2"/>
    </row>
    <row r="134" spans="8:9" ht="15.75" customHeight="1">
      <c r="H134" s="2"/>
      <c r="I134" s="2"/>
    </row>
    <row r="135" spans="8:9" ht="15.75" customHeight="1">
      <c r="H135" s="2"/>
      <c r="I135" s="2"/>
    </row>
    <row r="136" spans="8:9" ht="15.75" customHeight="1">
      <c r="H136" s="2"/>
      <c r="I136" s="2"/>
    </row>
    <row r="137" spans="8:9" ht="15.75" customHeight="1">
      <c r="H137" s="2"/>
      <c r="I137" s="2"/>
    </row>
    <row r="138" spans="8:9" ht="15.75" customHeight="1">
      <c r="H138" s="2"/>
      <c r="I138" s="2"/>
    </row>
    <row r="139" spans="8:9" ht="15.75" customHeight="1">
      <c r="H139" s="2"/>
      <c r="I139" s="2"/>
    </row>
    <row r="140" spans="8:9" ht="15.75" customHeight="1">
      <c r="H140" s="2"/>
      <c r="I140" s="2"/>
    </row>
    <row r="141" spans="8:9" ht="15.75" customHeight="1">
      <c r="H141" s="2"/>
      <c r="I141" s="2"/>
    </row>
    <row r="142" spans="8:9" ht="15.75" customHeight="1">
      <c r="H142" s="2"/>
      <c r="I142" s="2"/>
    </row>
    <row r="143" spans="8:9" ht="15.75" customHeight="1">
      <c r="H143" s="2"/>
      <c r="I143" s="2"/>
    </row>
    <row r="144" spans="8:9" ht="15.75" customHeight="1">
      <c r="H144" s="2"/>
      <c r="I144" s="2"/>
    </row>
    <row r="145" spans="8:9" ht="15.75" customHeight="1">
      <c r="H145" s="2"/>
      <c r="I145" s="2"/>
    </row>
    <row r="146" spans="8:9" ht="15.75" customHeight="1">
      <c r="H146" s="2"/>
      <c r="I146" s="2"/>
    </row>
    <row r="147" spans="8:9" ht="15.75" customHeight="1">
      <c r="H147" s="2"/>
      <c r="I147" s="2"/>
    </row>
    <row r="148" spans="8:9" ht="15.75" customHeight="1">
      <c r="H148" s="2"/>
      <c r="I148" s="2"/>
    </row>
    <row r="149" spans="8:9" ht="15.75" customHeight="1">
      <c r="H149" s="2"/>
      <c r="I149" s="2"/>
    </row>
    <row r="150" spans="8:9" ht="15.75" customHeight="1">
      <c r="H150" s="2"/>
      <c r="I150" s="2"/>
    </row>
    <row r="151" spans="8:9" ht="15.75" customHeight="1">
      <c r="H151" s="2"/>
      <c r="I151" s="2"/>
    </row>
    <row r="152" spans="8:9" ht="15.75" customHeight="1">
      <c r="H152" s="2"/>
      <c r="I152" s="2"/>
    </row>
    <row r="153" spans="8:9" ht="15.75" customHeight="1">
      <c r="H153" s="2"/>
      <c r="I153" s="2"/>
    </row>
    <row r="154" spans="8:9" ht="15.75" customHeight="1">
      <c r="H154" s="2"/>
      <c r="I154" s="2"/>
    </row>
    <row r="155" spans="8:9" ht="15.75" customHeight="1">
      <c r="H155" s="2"/>
      <c r="I155" s="2"/>
    </row>
    <row r="156" spans="8:9" ht="15.75" customHeight="1">
      <c r="H156" s="2"/>
      <c r="I156" s="2"/>
    </row>
    <row r="157" spans="8:9" ht="15.75" customHeight="1">
      <c r="H157" s="2"/>
      <c r="I157" s="2"/>
    </row>
    <row r="158" spans="8:9" ht="15.75" customHeight="1">
      <c r="H158" s="2"/>
      <c r="I158" s="2"/>
    </row>
    <row r="159" spans="8:9" ht="15.75" customHeight="1">
      <c r="H159" s="2"/>
      <c r="I159" s="2"/>
    </row>
    <row r="160" spans="8:9" ht="15.75" customHeight="1">
      <c r="H160" s="2"/>
      <c r="I160" s="2"/>
    </row>
    <row r="161" spans="8:9" ht="15.75" customHeight="1">
      <c r="H161" s="2"/>
      <c r="I161" s="2"/>
    </row>
    <row r="162" spans="8:9" ht="15.75" customHeight="1">
      <c r="H162" s="2"/>
      <c r="I162" s="2"/>
    </row>
    <row r="163" spans="8:9" ht="15.75" customHeight="1">
      <c r="H163" s="2"/>
      <c r="I163" s="2"/>
    </row>
    <row r="164" spans="8:9" ht="15.75" customHeight="1">
      <c r="H164" s="2"/>
      <c r="I164" s="2"/>
    </row>
    <row r="165" spans="8:9" ht="15.75" customHeight="1">
      <c r="H165" s="2"/>
      <c r="I165" s="2"/>
    </row>
    <row r="166" spans="8:9" ht="15.75" customHeight="1">
      <c r="H166" s="2"/>
      <c r="I166" s="2"/>
    </row>
    <row r="167" spans="8:9" ht="15.75" customHeight="1">
      <c r="H167" s="2"/>
      <c r="I167" s="2"/>
    </row>
    <row r="168" spans="8:9" ht="15.75" customHeight="1">
      <c r="H168" s="2"/>
      <c r="I168" s="2"/>
    </row>
    <row r="169" spans="8:9" ht="15.75" customHeight="1">
      <c r="H169" s="2"/>
      <c r="I169" s="2"/>
    </row>
    <row r="170" spans="8:9" ht="15.75" customHeight="1">
      <c r="H170" s="2"/>
      <c r="I170" s="2"/>
    </row>
    <row r="171" spans="8:9" ht="15.75" customHeight="1">
      <c r="H171" s="2"/>
      <c r="I171" s="2"/>
    </row>
    <row r="172" spans="8:9" ht="15.75" customHeight="1">
      <c r="H172" s="2"/>
      <c r="I172" s="2"/>
    </row>
    <row r="173" spans="8:9" ht="15.75" customHeight="1">
      <c r="H173" s="2"/>
      <c r="I173" s="2"/>
    </row>
    <row r="174" spans="8:9" ht="15.75" customHeight="1">
      <c r="H174" s="2"/>
      <c r="I174" s="2"/>
    </row>
    <row r="175" spans="8:9" ht="15.75" customHeight="1">
      <c r="H175" s="2"/>
      <c r="I175" s="2"/>
    </row>
    <row r="176" spans="8:9" ht="15.75" customHeight="1">
      <c r="H176" s="2"/>
      <c r="I176" s="2"/>
    </row>
    <row r="177" spans="8:9" ht="15.75" customHeight="1">
      <c r="H177" s="2"/>
      <c r="I177" s="2"/>
    </row>
    <row r="178" spans="8:9" ht="15.75" customHeight="1">
      <c r="H178" s="2"/>
      <c r="I178" s="2"/>
    </row>
    <row r="179" spans="8:9" ht="15.75" customHeight="1">
      <c r="H179" s="2"/>
      <c r="I179" s="2"/>
    </row>
    <row r="180" spans="8:9" ht="15.75" customHeight="1">
      <c r="H180" s="2"/>
      <c r="I180" s="2"/>
    </row>
    <row r="181" spans="8:9" ht="15.75" customHeight="1">
      <c r="H181" s="2"/>
      <c r="I181" s="2"/>
    </row>
    <row r="182" spans="8:9" ht="15.75" customHeight="1">
      <c r="H182" s="2"/>
      <c r="I182" s="2"/>
    </row>
    <row r="183" spans="8:9" ht="15.75" customHeight="1">
      <c r="H183" s="2"/>
      <c r="I183" s="2"/>
    </row>
    <row r="184" spans="8:9" ht="15.75" customHeight="1">
      <c r="H184" s="2"/>
      <c r="I184" s="2"/>
    </row>
    <row r="185" spans="8:9" ht="15.75" customHeight="1">
      <c r="H185" s="2"/>
      <c r="I185" s="2"/>
    </row>
    <row r="186" spans="8:9" ht="15.75" customHeight="1">
      <c r="H186" s="2"/>
      <c r="I186" s="2"/>
    </row>
    <row r="187" spans="8:9" ht="15.75" customHeight="1">
      <c r="H187" s="2"/>
      <c r="I187" s="2"/>
    </row>
    <row r="188" spans="8:9" ht="15.75" customHeight="1">
      <c r="H188" s="2"/>
      <c r="I188" s="2"/>
    </row>
    <row r="189" spans="8:9" ht="15.75" customHeight="1">
      <c r="H189" s="2"/>
      <c r="I189" s="2"/>
    </row>
    <row r="190" spans="8:9" ht="15.75" customHeight="1">
      <c r="H190" s="2"/>
      <c r="I190" s="2"/>
    </row>
    <row r="191" spans="8:9" ht="15.75" customHeight="1">
      <c r="H191" s="2"/>
      <c r="I191" s="2"/>
    </row>
    <row r="192" spans="8:9" ht="15.75" customHeight="1">
      <c r="H192" s="2"/>
      <c r="I192" s="2"/>
    </row>
    <row r="193" spans="8:9" ht="15.75" customHeight="1">
      <c r="H193" s="2"/>
      <c r="I193" s="2"/>
    </row>
    <row r="194" spans="8:9" ht="15.75" customHeight="1">
      <c r="H194" s="2"/>
      <c r="I194" s="2"/>
    </row>
    <row r="195" spans="8:9" ht="15.75" customHeight="1">
      <c r="H195" s="2"/>
      <c r="I195" s="2"/>
    </row>
    <row r="196" spans="8:9" ht="15.75" customHeight="1">
      <c r="H196" s="2"/>
      <c r="I196" s="2"/>
    </row>
    <row r="197" spans="8:9" ht="15.75" customHeight="1">
      <c r="H197" s="2"/>
      <c r="I197" s="2"/>
    </row>
    <row r="198" spans="8:9" ht="15.75" customHeight="1">
      <c r="H198" s="2"/>
      <c r="I198" s="2"/>
    </row>
    <row r="199" spans="8:9" ht="15.75" customHeight="1">
      <c r="H199" s="2"/>
      <c r="I199" s="2"/>
    </row>
    <row r="200" spans="8:9" ht="15.75" customHeight="1">
      <c r="H200" s="2"/>
      <c r="I200" s="2"/>
    </row>
    <row r="201" spans="8:9" ht="15.75" customHeight="1">
      <c r="H201" s="2"/>
      <c r="I201" s="2"/>
    </row>
    <row r="202" spans="8:9" ht="15.75" customHeight="1">
      <c r="H202" s="2"/>
      <c r="I202" s="2"/>
    </row>
    <row r="203" spans="8:9" ht="15.75" customHeight="1">
      <c r="H203" s="2"/>
      <c r="I203" s="2"/>
    </row>
    <row r="204" spans="8:9" ht="15.75" customHeight="1">
      <c r="H204" s="2"/>
      <c r="I204" s="2"/>
    </row>
    <row r="205" spans="8:9" ht="15.75" customHeight="1">
      <c r="H205" s="2"/>
      <c r="I205" s="2"/>
    </row>
    <row r="206" spans="8:9" ht="15.75" customHeight="1">
      <c r="H206" s="2"/>
      <c r="I206" s="2"/>
    </row>
    <row r="207" spans="8:9" ht="15.75" customHeight="1">
      <c r="H207" s="2"/>
      <c r="I207" s="2"/>
    </row>
    <row r="208" spans="8:9" ht="15.75" customHeight="1">
      <c r="H208" s="2"/>
      <c r="I208" s="2"/>
    </row>
    <row r="209" spans="8:9" ht="15.75" customHeight="1">
      <c r="H209" s="2"/>
      <c r="I209" s="2"/>
    </row>
    <row r="210" spans="8:9" ht="15.75" customHeight="1">
      <c r="H210" s="2"/>
      <c r="I210" s="2"/>
    </row>
    <row r="211" spans="8:9" ht="15.75" customHeight="1">
      <c r="H211" s="2"/>
      <c r="I211" s="2"/>
    </row>
    <row r="212" spans="8:9" ht="15.75" customHeight="1">
      <c r="H212" s="2"/>
      <c r="I212" s="2"/>
    </row>
    <row r="213" spans="8:9" ht="15.75" customHeight="1">
      <c r="H213" s="2"/>
      <c r="I213" s="2"/>
    </row>
    <row r="214" spans="8:9" ht="15.75" customHeight="1">
      <c r="H214" s="2"/>
      <c r="I214" s="2"/>
    </row>
    <row r="215" spans="8:9" ht="15.75" customHeight="1">
      <c r="H215" s="2"/>
      <c r="I215" s="2"/>
    </row>
    <row r="216" spans="8:9" ht="15.75" customHeight="1">
      <c r="H216" s="2"/>
      <c r="I216" s="2"/>
    </row>
    <row r="217" spans="8:9" ht="15.75" customHeight="1">
      <c r="H217" s="2"/>
      <c r="I217" s="2"/>
    </row>
    <row r="218" spans="8:9" ht="15.75" customHeight="1">
      <c r="H218" s="2"/>
      <c r="I218" s="2"/>
    </row>
    <row r="219" spans="8:9" ht="15.75" customHeight="1">
      <c r="H219" s="2"/>
      <c r="I219" s="2"/>
    </row>
    <row r="220" spans="8:9" ht="15.75" customHeight="1">
      <c r="H220" s="2"/>
      <c r="I220" s="2"/>
    </row>
    <row r="221" spans="8:9" ht="15.75" customHeight="1">
      <c r="H221" s="2"/>
      <c r="I221" s="2"/>
    </row>
    <row r="222" spans="8:9" ht="15.75" customHeight="1">
      <c r="H222" s="2"/>
      <c r="I222" s="2"/>
    </row>
    <row r="223" spans="8:9" ht="15.75" customHeight="1">
      <c r="H223" s="2"/>
      <c r="I223" s="2"/>
    </row>
    <row r="224" spans="8:9" ht="15.75" customHeight="1">
      <c r="H224" s="2"/>
      <c r="I224" s="2"/>
    </row>
    <row r="225" spans="8:9" ht="15.75" customHeight="1">
      <c r="H225" s="2"/>
      <c r="I225" s="2"/>
    </row>
    <row r="226" spans="8:9" ht="15.75" customHeight="1">
      <c r="H226" s="2"/>
      <c r="I226" s="2"/>
    </row>
    <row r="227" spans="8:9" ht="15.75" customHeight="1">
      <c r="H227" s="2"/>
      <c r="I227" s="2"/>
    </row>
    <row r="228" spans="8:9" ht="15.75" customHeight="1">
      <c r="H228" s="2"/>
      <c r="I228" s="2"/>
    </row>
    <row r="229" spans="8:9" ht="15.75" customHeight="1">
      <c r="H229" s="2"/>
      <c r="I229" s="2"/>
    </row>
    <row r="230" spans="8:9" ht="15.75" customHeight="1">
      <c r="H230" s="2"/>
      <c r="I230" s="2"/>
    </row>
    <row r="231" spans="8:9" ht="15.75" customHeight="1">
      <c r="H231" s="2"/>
      <c r="I231" s="2"/>
    </row>
    <row r="232" spans="8:9" ht="15.75" customHeight="1">
      <c r="H232" s="2"/>
      <c r="I232" s="2"/>
    </row>
    <row r="233" spans="8:9" ht="15.75" customHeight="1">
      <c r="H233" s="2"/>
      <c r="I233" s="2"/>
    </row>
    <row r="234" spans="8:9" ht="15.75" customHeight="1">
      <c r="H234" s="2"/>
      <c r="I234" s="2"/>
    </row>
    <row r="235" spans="8:9" ht="15.75" customHeight="1">
      <c r="H235" s="2"/>
      <c r="I235" s="2"/>
    </row>
    <row r="236" spans="8:9" ht="15.75" customHeight="1">
      <c r="H236" s="2"/>
      <c r="I236" s="2"/>
    </row>
    <row r="237" spans="8:9" ht="15.75" customHeight="1">
      <c r="H237" s="2"/>
      <c r="I237" s="2"/>
    </row>
    <row r="238" spans="8:9" ht="15.75" customHeight="1">
      <c r="H238" s="2"/>
      <c r="I238" s="2"/>
    </row>
    <row r="239" spans="8:9" ht="15.75" customHeight="1">
      <c r="H239" s="2"/>
      <c r="I239" s="2"/>
    </row>
    <row r="240" spans="8:9" ht="15.75" customHeight="1">
      <c r="H240" s="2"/>
      <c r="I240" s="2"/>
    </row>
    <row r="241" spans="8:9" ht="15.75" customHeight="1">
      <c r="H241" s="2"/>
      <c r="I241" s="2"/>
    </row>
    <row r="242" spans="8:9" ht="15.75" customHeight="1">
      <c r="H242" s="2"/>
      <c r="I242" s="2"/>
    </row>
    <row r="243" spans="8:9" ht="15.75" customHeight="1">
      <c r="H243" s="2"/>
      <c r="I243" s="2"/>
    </row>
    <row r="244" spans="8:9" ht="15.75" customHeight="1">
      <c r="H244" s="2"/>
      <c r="I244" s="2"/>
    </row>
    <row r="245" spans="8:9" ht="15.75" customHeight="1">
      <c r="H245" s="2"/>
      <c r="I245" s="2"/>
    </row>
    <row r="246" spans="8:9" ht="15.75" customHeight="1">
      <c r="H246" s="2"/>
      <c r="I246" s="2"/>
    </row>
    <row r="247" spans="8:9" ht="15.75" customHeight="1">
      <c r="H247" s="2"/>
      <c r="I247" s="2"/>
    </row>
    <row r="248" spans="8:9" ht="15.75" customHeight="1">
      <c r="H248" s="2"/>
      <c r="I248" s="2"/>
    </row>
    <row r="249" spans="8:9" ht="15.75" customHeight="1">
      <c r="H249" s="2"/>
      <c r="I249" s="2"/>
    </row>
    <row r="250" spans="8:9" ht="15.75" customHeight="1">
      <c r="H250" s="2"/>
      <c r="I250" s="2"/>
    </row>
    <row r="251" spans="8:9" ht="15.75" customHeight="1">
      <c r="H251" s="2"/>
      <c r="I251" s="2"/>
    </row>
    <row r="252" spans="8:9" ht="15.75" customHeight="1">
      <c r="H252" s="2"/>
      <c r="I252" s="2"/>
    </row>
    <row r="253" spans="8:9" ht="15.75" customHeight="1">
      <c r="H253" s="2"/>
      <c r="I253" s="2"/>
    </row>
    <row r="254" spans="8:9" ht="15.75" customHeight="1">
      <c r="H254" s="2"/>
      <c r="I254" s="2"/>
    </row>
    <row r="255" spans="8:9" ht="15.75" customHeight="1">
      <c r="H255" s="2"/>
      <c r="I255" s="2"/>
    </row>
    <row r="256" spans="8:9" ht="15.75" customHeight="1">
      <c r="H256" s="2"/>
      <c r="I256" s="2"/>
    </row>
    <row r="257" spans="8:9" ht="15.75" customHeight="1">
      <c r="H257" s="2"/>
      <c r="I257" s="2"/>
    </row>
    <row r="258" spans="8:9" ht="15.75" customHeight="1">
      <c r="H258" s="2"/>
      <c r="I258" s="2"/>
    </row>
    <row r="259" spans="8:9" ht="15.75" customHeight="1">
      <c r="H259" s="2"/>
      <c r="I259" s="2"/>
    </row>
    <row r="260" spans="8:9" ht="15.75" customHeight="1">
      <c r="H260" s="2"/>
      <c r="I260" s="2"/>
    </row>
    <row r="261" spans="8:9" ht="15.75" customHeight="1">
      <c r="H261" s="2"/>
      <c r="I261" s="2"/>
    </row>
    <row r="262" spans="8:9" ht="15.75" customHeight="1">
      <c r="H262" s="2"/>
      <c r="I262" s="2"/>
    </row>
    <row r="263" spans="8:9" ht="15.75" customHeight="1">
      <c r="H263" s="2"/>
      <c r="I263" s="2"/>
    </row>
    <row r="264" spans="8:9" ht="15.75" customHeight="1">
      <c r="H264" s="2"/>
      <c r="I264" s="2"/>
    </row>
    <row r="265" spans="8:9" ht="15.75" customHeight="1">
      <c r="H265" s="2"/>
      <c r="I265" s="2"/>
    </row>
    <row r="266" spans="8:9" ht="15.75" customHeight="1">
      <c r="H266" s="2"/>
      <c r="I266" s="2"/>
    </row>
    <row r="267" spans="8:9" ht="15.75" customHeight="1">
      <c r="H267" s="2"/>
      <c r="I267" s="2"/>
    </row>
    <row r="268" spans="8:9" ht="15.75" customHeight="1">
      <c r="H268" s="2"/>
      <c r="I268" s="2"/>
    </row>
    <row r="269" spans="8:9" ht="15.75" customHeight="1">
      <c r="H269" s="2"/>
      <c r="I269" s="2"/>
    </row>
    <row r="270" spans="8:9" ht="15.75" customHeight="1">
      <c r="H270" s="2"/>
      <c r="I270" s="2"/>
    </row>
    <row r="271" spans="8:9" ht="15.75" customHeight="1">
      <c r="H271" s="2"/>
      <c r="I271" s="2"/>
    </row>
    <row r="272" spans="8:9" ht="15.75" customHeight="1">
      <c r="H272" s="2"/>
      <c r="I272" s="2"/>
    </row>
    <row r="273" spans="8:9" ht="15.75" customHeight="1">
      <c r="H273" s="2"/>
      <c r="I273" s="2"/>
    </row>
    <row r="274" spans="8:9" ht="15.75" customHeight="1">
      <c r="H274" s="2"/>
      <c r="I274" s="2"/>
    </row>
    <row r="275" spans="8:9" ht="15.75" customHeight="1">
      <c r="H275" s="2"/>
      <c r="I275" s="2"/>
    </row>
    <row r="276" spans="8:9" ht="15.75" customHeight="1">
      <c r="H276" s="2"/>
      <c r="I276" s="2"/>
    </row>
    <row r="277" spans="8:9" ht="15.75" customHeight="1">
      <c r="H277" s="2"/>
      <c r="I277" s="2"/>
    </row>
    <row r="278" spans="8:9" ht="15.75" customHeight="1">
      <c r="H278" s="2"/>
      <c r="I278" s="2"/>
    </row>
    <row r="279" spans="8:9" ht="15.75" customHeight="1">
      <c r="H279" s="2"/>
      <c r="I279" s="2"/>
    </row>
    <row r="280" spans="8:9" ht="15.75" customHeight="1">
      <c r="H280" s="2"/>
      <c r="I280" s="2"/>
    </row>
    <row r="281" spans="8:9" ht="15.75" customHeight="1">
      <c r="H281" s="2"/>
      <c r="I281" s="2"/>
    </row>
    <row r="282" spans="8:9" ht="15.75" customHeight="1">
      <c r="H282" s="2"/>
      <c r="I282" s="2"/>
    </row>
    <row r="283" spans="8:9" ht="15.75" customHeight="1">
      <c r="H283" s="2"/>
      <c r="I283" s="2"/>
    </row>
    <row r="284" spans="8:9" ht="15.75" customHeight="1">
      <c r="H284" s="2"/>
      <c r="I284" s="2"/>
    </row>
    <row r="285" spans="8:9" ht="15.75" customHeight="1">
      <c r="H285" s="2"/>
      <c r="I285" s="2"/>
    </row>
    <row r="286" spans="8:9" ht="15.75" customHeight="1">
      <c r="H286" s="2"/>
      <c r="I286" s="2"/>
    </row>
    <row r="287" spans="8:9" ht="15.75" customHeight="1">
      <c r="H287" s="2"/>
      <c r="I287" s="2"/>
    </row>
    <row r="288" spans="8:9" ht="15.75" customHeight="1">
      <c r="H288" s="2"/>
      <c r="I288" s="2"/>
    </row>
    <row r="289" spans="8:9" ht="15.75" customHeight="1">
      <c r="H289" s="2"/>
      <c r="I289" s="2"/>
    </row>
    <row r="290" spans="8:9" ht="15.75" customHeight="1">
      <c r="H290" s="2"/>
      <c r="I290" s="2"/>
    </row>
    <row r="291" spans="8:9" ht="15.75" customHeight="1">
      <c r="H291" s="2"/>
      <c r="I291" s="2"/>
    </row>
    <row r="292" spans="8:9" ht="15.75" customHeight="1">
      <c r="H292" s="2"/>
      <c r="I292" s="2"/>
    </row>
    <row r="293" spans="8:9" ht="15.75" customHeight="1">
      <c r="H293" s="2"/>
      <c r="I293" s="2"/>
    </row>
    <row r="294" spans="8:9" ht="15.75" customHeight="1">
      <c r="H294" s="2"/>
      <c r="I294" s="2"/>
    </row>
    <row r="295" spans="8:9" ht="15.75" customHeight="1">
      <c r="H295" s="2"/>
      <c r="I295" s="2"/>
    </row>
    <row r="296" spans="8:9" ht="15.75" customHeight="1">
      <c r="H296" s="2"/>
      <c r="I296" s="2"/>
    </row>
    <row r="297" spans="8:9" ht="15.75" customHeight="1">
      <c r="H297" s="2"/>
      <c r="I297" s="2"/>
    </row>
    <row r="298" spans="8:9" ht="15.75" customHeight="1">
      <c r="H298" s="2"/>
      <c r="I298" s="2"/>
    </row>
    <row r="299" spans="8:9" ht="15.75" customHeight="1">
      <c r="H299" s="2"/>
      <c r="I299" s="2"/>
    </row>
    <row r="300" spans="8:9" ht="15.75" customHeight="1">
      <c r="H300" s="2"/>
      <c r="I300" s="2"/>
    </row>
    <row r="301" spans="8:9" ht="15.75" customHeight="1">
      <c r="H301" s="2"/>
      <c r="I301" s="2"/>
    </row>
    <row r="302" spans="8:9" ht="15.75" customHeight="1">
      <c r="H302" s="2"/>
      <c r="I302" s="2"/>
    </row>
    <row r="303" spans="8:9" ht="15.75" customHeight="1">
      <c r="H303" s="2"/>
      <c r="I303" s="2"/>
    </row>
    <row r="304" spans="8:9" ht="15.75" customHeight="1">
      <c r="H304" s="2"/>
      <c r="I304" s="2"/>
    </row>
    <row r="305" spans="8:9" ht="15.75" customHeight="1">
      <c r="H305" s="2"/>
      <c r="I305" s="2"/>
    </row>
    <row r="306" spans="8:9" ht="15.75" customHeight="1">
      <c r="H306" s="2"/>
      <c r="I306" s="2"/>
    </row>
    <row r="307" spans="8:9" ht="15.75" customHeight="1">
      <c r="H307" s="2"/>
      <c r="I307" s="2"/>
    </row>
    <row r="308" spans="8:9" ht="15.75" customHeight="1">
      <c r="H308" s="2"/>
      <c r="I308" s="2"/>
    </row>
    <row r="309" spans="8:9" ht="15.75" customHeight="1">
      <c r="H309" s="2"/>
      <c r="I309" s="2"/>
    </row>
    <row r="310" spans="8:9" ht="15.75" customHeight="1">
      <c r="H310" s="2"/>
      <c r="I310" s="2"/>
    </row>
    <row r="311" spans="8:9" ht="15.75" customHeight="1">
      <c r="H311" s="2"/>
      <c r="I311" s="2"/>
    </row>
    <row r="312" spans="8:9" ht="15.75" customHeight="1">
      <c r="H312" s="2"/>
      <c r="I312" s="2"/>
    </row>
    <row r="313" spans="8:9" ht="15.75" customHeight="1">
      <c r="H313" s="2"/>
      <c r="I313" s="2"/>
    </row>
    <row r="314" spans="8:9" ht="15.75" customHeight="1">
      <c r="H314" s="2"/>
      <c r="I314" s="2"/>
    </row>
    <row r="315" spans="8:9" ht="15.75" customHeight="1">
      <c r="H315" s="2"/>
      <c r="I315" s="2"/>
    </row>
    <row r="316" spans="8:9" ht="15.75" customHeight="1">
      <c r="H316" s="2"/>
      <c r="I316" s="2"/>
    </row>
    <row r="317" spans="8:9" ht="15.75" customHeight="1">
      <c r="H317" s="2"/>
      <c r="I317" s="2"/>
    </row>
    <row r="318" spans="8:9" ht="15.75" customHeight="1">
      <c r="H318" s="2"/>
      <c r="I318" s="2"/>
    </row>
    <row r="319" spans="8:9" ht="15.75" customHeight="1">
      <c r="H319" s="2"/>
      <c r="I319" s="2"/>
    </row>
    <row r="320" spans="8:9" ht="15.75" customHeight="1">
      <c r="H320" s="2"/>
      <c r="I320" s="2"/>
    </row>
    <row r="321" spans="8:9" ht="15.75" customHeight="1">
      <c r="H321" s="2"/>
      <c r="I321" s="2"/>
    </row>
    <row r="322" spans="8:9" ht="15.75" customHeight="1">
      <c r="H322" s="2"/>
      <c r="I322" s="2"/>
    </row>
    <row r="323" spans="8:9" ht="15.75" customHeight="1">
      <c r="H323" s="2"/>
      <c r="I323" s="2"/>
    </row>
    <row r="324" spans="8:9" ht="15.75" customHeight="1">
      <c r="H324" s="2"/>
      <c r="I324" s="2"/>
    </row>
    <row r="325" spans="8:9" ht="15.75" customHeight="1">
      <c r="H325" s="2"/>
      <c r="I325" s="2"/>
    </row>
    <row r="326" spans="8:9" ht="15.75" customHeight="1">
      <c r="H326" s="2"/>
      <c r="I326" s="2"/>
    </row>
    <row r="327" spans="8:9" ht="15.75" customHeight="1">
      <c r="H327" s="2"/>
      <c r="I327" s="2"/>
    </row>
    <row r="328" spans="8:9" ht="15.75" customHeight="1">
      <c r="H328" s="2"/>
      <c r="I328" s="2"/>
    </row>
    <row r="329" spans="8:9" ht="15.75" customHeight="1">
      <c r="H329" s="2"/>
      <c r="I329" s="2"/>
    </row>
    <row r="330" spans="8:9" ht="15.75" customHeight="1">
      <c r="H330" s="2"/>
      <c r="I330" s="2"/>
    </row>
    <row r="331" spans="8:9" ht="15.75" customHeight="1">
      <c r="H331" s="2"/>
      <c r="I331" s="2"/>
    </row>
    <row r="332" spans="8:9" ht="15.75" customHeight="1">
      <c r="H332" s="2"/>
      <c r="I332" s="2"/>
    </row>
    <row r="333" spans="8:9" ht="15.75" customHeight="1">
      <c r="H333" s="2"/>
      <c r="I333" s="2"/>
    </row>
    <row r="334" spans="8:9" ht="15.75" customHeight="1">
      <c r="H334" s="2"/>
      <c r="I334" s="2"/>
    </row>
    <row r="335" spans="8:9" ht="15.75" customHeight="1">
      <c r="H335" s="2"/>
      <c r="I335" s="2"/>
    </row>
    <row r="336" spans="8:9" ht="15.75" customHeight="1">
      <c r="H336" s="2"/>
      <c r="I336" s="2"/>
    </row>
    <row r="337" spans="8:9" ht="15.75" customHeight="1">
      <c r="H337" s="2"/>
      <c r="I337" s="2"/>
    </row>
    <row r="338" spans="8:9" ht="15.75" customHeight="1">
      <c r="H338" s="2"/>
      <c r="I338" s="2"/>
    </row>
    <row r="339" spans="8:9" ht="15.75" customHeight="1">
      <c r="H339" s="2"/>
      <c r="I339" s="2"/>
    </row>
    <row r="340" spans="8:9" ht="15.75" customHeight="1">
      <c r="H340" s="2"/>
      <c r="I340" s="2"/>
    </row>
    <row r="341" spans="8:9" ht="15.75" customHeight="1">
      <c r="H341" s="2"/>
      <c r="I341" s="2"/>
    </row>
    <row r="342" spans="8:9" ht="15.75" customHeight="1">
      <c r="H342" s="2"/>
      <c r="I342" s="2"/>
    </row>
    <row r="343" spans="8:9" ht="15.75" customHeight="1">
      <c r="H343" s="2"/>
      <c r="I343" s="2"/>
    </row>
    <row r="344" spans="8:9" ht="15.75" customHeight="1">
      <c r="H344" s="2"/>
      <c r="I344" s="2"/>
    </row>
    <row r="345" spans="8:9" ht="15.75" customHeight="1">
      <c r="H345" s="2"/>
      <c r="I345" s="2"/>
    </row>
    <row r="346" spans="8:9" ht="15.75" customHeight="1">
      <c r="H346" s="2"/>
      <c r="I346" s="2"/>
    </row>
    <row r="347" spans="8:9" ht="15.75" customHeight="1">
      <c r="H347" s="2"/>
      <c r="I347" s="2"/>
    </row>
    <row r="348" spans="8:9" ht="15.75" customHeight="1">
      <c r="H348" s="2"/>
      <c r="I348" s="2"/>
    </row>
    <row r="349" spans="8:9" ht="15.75" customHeight="1">
      <c r="H349" s="2"/>
      <c r="I349" s="2"/>
    </row>
    <row r="350" spans="8:9" ht="15.75" customHeight="1">
      <c r="H350" s="2"/>
      <c r="I350" s="2"/>
    </row>
    <row r="351" spans="8:9" ht="15.75" customHeight="1">
      <c r="H351" s="2"/>
      <c r="I351" s="2"/>
    </row>
    <row r="352" spans="8:9" ht="15.75" customHeight="1">
      <c r="H352" s="2"/>
      <c r="I352" s="2"/>
    </row>
    <row r="353" spans="8:9" ht="15.75" customHeight="1">
      <c r="H353" s="2"/>
      <c r="I353" s="2"/>
    </row>
    <row r="354" spans="8:9" ht="15.75" customHeight="1">
      <c r="H354" s="2"/>
      <c r="I354" s="2"/>
    </row>
    <row r="355" spans="8:9" ht="15.75" customHeight="1">
      <c r="H355" s="2"/>
      <c r="I355" s="2"/>
    </row>
    <row r="356" spans="8:9" ht="15.75" customHeight="1">
      <c r="H356" s="2"/>
      <c r="I356" s="2"/>
    </row>
    <row r="357" spans="8:9" ht="15.75" customHeight="1">
      <c r="H357" s="2"/>
      <c r="I357" s="2"/>
    </row>
    <row r="358" spans="8:9" ht="15.75" customHeight="1">
      <c r="H358" s="2"/>
      <c r="I358" s="2"/>
    </row>
    <row r="359" spans="8:9" ht="15.75" customHeight="1">
      <c r="H359" s="2"/>
      <c r="I359" s="2"/>
    </row>
    <row r="360" spans="8:9" ht="15.75" customHeight="1">
      <c r="H360" s="2"/>
      <c r="I360" s="2"/>
    </row>
    <row r="361" spans="8:9" ht="15.75" customHeight="1">
      <c r="H361" s="2"/>
      <c r="I361" s="2"/>
    </row>
    <row r="362" spans="8:9" ht="15.75" customHeight="1">
      <c r="H362" s="2"/>
      <c r="I362" s="2"/>
    </row>
    <row r="363" spans="8:9" ht="15.75" customHeight="1">
      <c r="H363" s="2"/>
      <c r="I363" s="2"/>
    </row>
    <row r="364" spans="8:9" ht="15.75" customHeight="1">
      <c r="H364" s="2"/>
      <c r="I364" s="2"/>
    </row>
    <row r="365" spans="8:9" ht="15.75" customHeight="1">
      <c r="H365" s="2"/>
      <c r="I365" s="2"/>
    </row>
    <row r="366" spans="8:9" ht="15.75" customHeight="1">
      <c r="H366" s="2"/>
      <c r="I366" s="2"/>
    </row>
    <row r="367" spans="8:9" ht="15.75" customHeight="1">
      <c r="H367" s="2"/>
      <c r="I367" s="2"/>
    </row>
    <row r="368" spans="8:9" ht="15.75" customHeight="1">
      <c r="H368" s="2"/>
      <c r="I368" s="2"/>
    </row>
    <row r="369" spans="8:9" ht="15.75" customHeight="1">
      <c r="H369" s="2"/>
      <c r="I369" s="2"/>
    </row>
    <row r="370" spans="8:9" ht="15.75" customHeight="1">
      <c r="H370" s="2"/>
      <c r="I370" s="2"/>
    </row>
    <row r="371" spans="8:9" ht="15.75" customHeight="1">
      <c r="H371" s="2"/>
      <c r="I371" s="2"/>
    </row>
    <row r="372" spans="8:9" ht="15.75" customHeight="1">
      <c r="H372" s="2"/>
      <c r="I372" s="2"/>
    </row>
    <row r="373" spans="8:9" ht="15.75" customHeight="1">
      <c r="H373" s="2"/>
      <c r="I373" s="2"/>
    </row>
    <row r="374" spans="8:9" ht="15.75" customHeight="1">
      <c r="H374" s="2"/>
      <c r="I374" s="2"/>
    </row>
    <row r="375" spans="8:9" ht="15.75" customHeight="1">
      <c r="H375" s="2"/>
      <c r="I375" s="2"/>
    </row>
    <row r="376" spans="8:9" ht="15.75" customHeight="1">
      <c r="H376" s="2"/>
      <c r="I376" s="2"/>
    </row>
    <row r="377" spans="8:9" ht="15.75" customHeight="1">
      <c r="H377" s="2"/>
      <c r="I377" s="2"/>
    </row>
    <row r="378" spans="8:9" ht="15.75" customHeight="1">
      <c r="H378" s="2"/>
      <c r="I378" s="2"/>
    </row>
    <row r="379" spans="8:9" ht="15.75" customHeight="1">
      <c r="H379" s="2"/>
      <c r="I379" s="2"/>
    </row>
    <row r="380" spans="8:9" ht="15.75" customHeight="1">
      <c r="H380" s="2"/>
      <c r="I380" s="2"/>
    </row>
    <row r="381" spans="8:9" ht="15.75" customHeight="1">
      <c r="H381" s="2"/>
      <c r="I381" s="2"/>
    </row>
    <row r="382" spans="8:9" ht="15.75" customHeight="1">
      <c r="H382" s="2"/>
      <c r="I382" s="2"/>
    </row>
    <row r="383" spans="8:9" ht="15.75" customHeight="1">
      <c r="H383" s="2"/>
      <c r="I383" s="2"/>
    </row>
    <row r="384" spans="8:9" ht="15.75" customHeight="1">
      <c r="H384" s="2"/>
      <c r="I384" s="2"/>
    </row>
    <row r="385" spans="8:9" ht="15.75" customHeight="1">
      <c r="H385" s="2"/>
      <c r="I385" s="2"/>
    </row>
    <row r="386" spans="8:9" ht="15.75" customHeight="1">
      <c r="H386" s="2"/>
      <c r="I386" s="2"/>
    </row>
    <row r="387" spans="8:9" ht="15.75" customHeight="1">
      <c r="H387" s="2"/>
      <c r="I387" s="2"/>
    </row>
    <row r="388" spans="8:9" ht="15.75" customHeight="1">
      <c r="H388" s="2"/>
      <c r="I388" s="2"/>
    </row>
    <row r="389" spans="8:9" ht="15.75" customHeight="1">
      <c r="H389" s="2"/>
      <c r="I389" s="2"/>
    </row>
    <row r="390" spans="8:9" ht="15.75" customHeight="1">
      <c r="H390" s="2"/>
      <c r="I390" s="2"/>
    </row>
    <row r="391" spans="8:9" ht="15.75" customHeight="1">
      <c r="H391" s="2"/>
      <c r="I391" s="2"/>
    </row>
    <row r="392" spans="8:9" ht="15.75" customHeight="1">
      <c r="H392" s="2"/>
      <c r="I392" s="2"/>
    </row>
    <row r="393" spans="8:9" ht="15.75" customHeight="1">
      <c r="H393" s="2"/>
      <c r="I393" s="2"/>
    </row>
    <row r="394" spans="8:9" ht="15.75" customHeight="1">
      <c r="H394" s="2"/>
      <c r="I394" s="2"/>
    </row>
    <row r="395" spans="8:9" ht="15.75" customHeight="1">
      <c r="H395" s="2"/>
      <c r="I395" s="2"/>
    </row>
    <row r="396" spans="8:9" ht="15.75" customHeight="1">
      <c r="H396" s="2"/>
      <c r="I396" s="2"/>
    </row>
    <row r="397" spans="8:9" ht="15.75" customHeight="1">
      <c r="H397" s="2"/>
      <c r="I397" s="2"/>
    </row>
    <row r="398" spans="8:9" ht="15.75" customHeight="1">
      <c r="H398" s="2"/>
      <c r="I398" s="2"/>
    </row>
    <row r="399" spans="8:9" ht="15.75" customHeight="1">
      <c r="H399" s="2"/>
      <c r="I399" s="2"/>
    </row>
    <row r="400" spans="8:9" ht="15.75" customHeight="1">
      <c r="H400" s="2"/>
      <c r="I400" s="2"/>
    </row>
    <row r="401" spans="8:9" ht="15.75" customHeight="1">
      <c r="H401" s="2"/>
      <c r="I401" s="2"/>
    </row>
    <row r="402" spans="8:9" ht="15.75" customHeight="1">
      <c r="H402" s="2"/>
      <c r="I402" s="2"/>
    </row>
    <row r="403" spans="8:9" ht="15.75" customHeight="1">
      <c r="H403" s="2"/>
      <c r="I403" s="2"/>
    </row>
    <row r="404" spans="8:9" ht="15.75" customHeight="1">
      <c r="H404" s="2"/>
      <c r="I404" s="2"/>
    </row>
    <row r="405" spans="8:9" ht="15.75" customHeight="1">
      <c r="H405" s="2"/>
      <c r="I405" s="2"/>
    </row>
    <row r="406" spans="8:9" ht="15.75" customHeight="1">
      <c r="H406" s="2"/>
      <c r="I406" s="2"/>
    </row>
    <row r="407" spans="8:9" ht="15.75" customHeight="1">
      <c r="H407" s="2"/>
      <c r="I407" s="2"/>
    </row>
    <row r="408" spans="8:9" ht="15.75" customHeight="1">
      <c r="H408" s="2"/>
      <c r="I408" s="2"/>
    </row>
    <row r="409" spans="8:9" ht="15.75" customHeight="1">
      <c r="H409" s="2"/>
      <c r="I409" s="2"/>
    </row>
    <row r="410" spans="8:9" ht="15.75" customHeight="1">
      <c r="H410" s="2"/>
      <c r="I410" s="2"/>
    </row>
    <row r="411" spans="8:9" ht="15.75" customHeight="1">
      <c r="H411" s="2"/>
      <c r="I411" s="2"/>
    </row>
    <row r="412" spans="8:9" ht="15.75" customHeight="1">
      <c r="H412" s="2"/>
      <c r="I412" s="2"/>
    </row>
    <row r="413" spans="8:9" ht="15.75" customHeight="1">
      <c r="H413" s="2"/>
      <c r="I413" s="2"/>
    </row>
    <row r="414" spans="8:9" ht="15.75" customHeight="1">
      <c r="H414" s="2"/>
      <c r="I414" s="2"/>
    </row>
    <row r="415" spans="8:9" ht="15.75" customHeight="1">
      <c r="H415" s="2"/>
      <c r="I415" s="2"/>
    </row>
    <row r="416" spans="8:9" ht="15.75" customHeight="1">
      <c r="H416" s="2"/>
      <c r="I416" s="2"/>
    </row>
    <row r="417" spans="8:9" ht="15.75" customHeight="1">
      <c r="H417" s="2"/>
      <c r="I417" s="2"/>
    </row>
    <row r="418" spans="8:9" ht="15.75" customHeight="1">
      <c r="H418" s="2"/>
      <c r="I418" s="2"/>
    </row>
    <row r="419" spans="8:9" ht="15.75" customHeight="1">
      <c r="H419" s="2"/>
      <c r="I419" s="2"/>
    </row>
    <row r="420" spans="8:9" ht="15.75" customHeight="1">
      <c r="H420" s="2"/>
      <c r="I420" s="2"/>
    </row>
    <row r="421" spans="8:9" ht="15.75" customHeight="1">
      <c r="H421" s="2"/>
      <c r="I421" s="2"/>
    </row>
    <row r="422" spans="8:9" ht="15.75" customHeight="1">
      <c r="H422" s="2"/>
      <c r="I422" s="2"/>
    </row>
    <row r="423" spans="8:9" ht="15.75" customHeight="1">
      <c r="H423" s="2"/>
      <c r="I423" s="2"/>
    </row>
    <row r="424" spans="8:9" ht="15.75" customHeight="1">
      <c r="H424" s="2"/>
      <c r="I424" s="2"/>
    </row>
    <row r="425" spans="8:9" ht="15.75" customHeight="1">
      <c r="H425" s="2"/>
      <c r="I425" s="2"/>
    </row>
    <row r="426" spans="8:9" ht="15.75" customHeight="1">
      <c r="H426" s="2"/>
      <c r="I426" s="2"/>
    </row>
    <row r="427" spans="8:9" ht="15.75" customHeight="1">
      <c r="H427" s="2"/>
      <c r="I427" s="2"/>
    </row>
    <row r="428" spans="8:9" ht="15.75" customHeight="1">
      <c r="H428" s="2"/>
      <c r="I428" s="2"/>
    </row>
    <row r="429" spans="8:9" ht="15.75" customHeight="1">
      <c r="H429" s="2"/>
      <c r="I429" s="2"/>
    </row>
    <row r="430" spans="8:9" ht="15.75" customHeight="1">
      <c r="H430" s="2"/>
      <c r="I430" s="2"/>
    </row>
    <row r="431" spans="8:9" ht="15.75" customHeight="1">
      <c r="H431" s="2"/>
      <c r="I431" s="2"/>
    </row>
    <row r="432" spans="8:9" ht="15.75" customHeight="1">
      <c r="H432" s="2"/>
      <c r="I432" s="2"/>
    </row>
    <row r="433" spans="8:9" ht="15.75" customHeight="1">
      <c r="H433" s="2"/>
      <c r="I433" s="2"/>
    </row>
    <row r="434" spans="8:9" ht="15.75" customHeight="1">
      <c r="H434" s="2"/>
      <c r="I434" s="2"/>
    </row>
    <row r="435" spans="8:9" ht="15.75" customHeight="1">
      <c r="H435" s="2"/>
      <c r="I435" s="2"/>
    </row>
    <row r="436" spans="8:9" ht="15.75" customHeight="1">
      <c r="H436" s="2"/>
      <c r="I436" s="2"/>
    </row>
    <row r="437" spans="8:9" ht="15.75" customHeight="1">
      <c r="H437" s="2"/>
      <c r="I437" s="2"/>
    </row>
    <row r="438" spans="8:9" ht="15.75" customHeight="1">
      <c r="H438" s="2"/>
      <c r="I438" s="2"/>
    </row>
    <row r="439" spans="8:9" ht="15.75" customHeight="1">
      <c r="H439" s="2"/>
      <c r="I439" s="2"/>
    </row>
    <row r="440" spans="8:9" ht="15.75" customHeight="1">
      <c r="H440" s="2"/>
      <c r="I440" s="2"/>
    </row>
    <row r="441" spans="8:9" ht="15.75" customHeight="1">
      <c r="H441" s="2"/>
      <c r="I441" s="2"/>
    </row>
    <row r="442" spans="8:9" ht="15.75" customHeight="1">
      <c r="H442" s="2"/>
      <c r="I442" s="2"/>
    </row>
    <row r="443" spans="8:9" ht="15.75" customHeight="1">
      <c r="H443" s="2"/>
      <c r="I443" s="2"/>
    </row>
    <row r="444" spans="8:9" ht="15.75" customHeight="1">
      <c r="H444" s="2"/>
      <c r="I444" s="2"/>
    </row>
    <row r="445" spans="8:9" ht="15.75" customHeight="1">
      <c r="H445" s="2"/>
      <c r="I445" s="2"/>
    </row>
    <row r="446" spans="8:9" ht="15.75" customHeight="1">
      <c r="H446" s="2"/>
      <c r="I446" s="2"/>
    </row>
    <row r="447" spans="8:9" ht="15.75" customHeight="1">
      <c r="H447" s="2"/>
      <c r="I447" s="2"/>
    </row>
    <row r="448" spans="8:9" ht="15.75" customHeight="1">
      <c r="H448" s="2"/>
      <c r="I448" s="2"/>
    </row>
    <row r="449" spans="8:9" ht="15.75" customHeight="1">
      <c r="H449" s="2"/>
      <c r="I449" s="2"/>
    </row>
    <row r="450" spans="8:9" ht="15.75" customHeight="1">
      <c r="H450" s="2"/>
      <c r="I450" s="2"/>
    </row>
    <row r="451" spans="8:9" ht="15.75" customHeight="1">
      <c r="H451" s="2"/>
      <c r="I451" s="2"/>
    </row>
    <row r="452" spans="8:9" ht="15.75" customHeight="1">
      <c r="H452" s="2"/>
      <c r="I452" s="2"/>
    </row>
    <row r="453" spans="8:9" ht="15.75" customHeight="1">
      <c r="H453" s="2"/>
      <c r="I453" s="2"/>
    </row>
    <row r="454" spans="8:9" ht="15.75" customHeight="1">
      <c r="H454" s="2"/>
      <c r="I454" s="2"/>
    </row>
    <row r="455" spans="8:9" ht="15.75" customHeight="1">
      <c r="H455" s="2"/>
      <c r="I455" s="2"/>
    </row>
    <row r="456" spans="8:9" ht="15.75" customHeight="1">
      <c r="H456" s="2"/>
      <c r="I456" s="2"/>
    </row>
    <row r="457" spans="8:9" ht="15.75" customHeight="1">
      <c r="H457" s="2"/>
      <c r="I457" s="2"/>
    </row>
    <row r="458" spans="8:9" ht="15.75" customHeight="1">
      <c r="H458" s="2"/>
      <c r="I458" s="2"/>
    </row>
    <row r="459" spans="8:9" ht="15.75" customHeight="1">
      <c r="H459" s="2"/>
      <c r="I459" s="2"/>
    </row>
    <row r="460" spans="8:9" ht="15.75" customHeight="1">
      <c r="H460" s="2"/>
      <c r="I460" s="2"/>
    </row>
    <row r="461" spans="8:9" ht="15.75" customHeight="1">
      <c r="H461" s="2"/>
      <c r="I461" s="2"/>
    </row>
    <row r="462" spans="8:9" ht="15.75" customHeight="1">
      <c r="H462" s="2"/>
      <c r="I462" s="2"/>
    </row>
    <row r="463" spans="8:9" ht="15.75" customHeight="1">
      <c r="H463" s="2"/>
      <c r="I463" s="2"/>
    </row>
    <row r="464" spans="8:9" ht="15.75" customHeight="1">
      <c r="H464" s="2"/>
      <c r="I464" s="2"/>
    </row>
    <row r="465" spans="8:9" ht="15.75" customHeight="1">
      <c r="H465" s="2"/>
      <c r="I465" s="2"/>
    </row>
    <row r="466" spans="8:9" ht="15.75" customHeight="1">
      <c r="H466" s="2"/>
      <c r="I466" s="2"/>
    </row>
    <row r="467" spans="8:9" ht="15.75" customHeight="1">
      <c r="H467" s="2"/>
      <c r="I467" s="2"/>
    </row>
    <row r="468" spans="8:9" ht="15.75" customHeight="1">
      <c r="H468" s="2"/>
      <c r="I468" s="2"/>
    </row>
    <row r="469" spans="8:9" ht="15.75" customHeight="1">
      <c r="H469" s="2"/>
      <c r="I469" s="2"/>
    </row>
    <row r="470" spans="8:9" ht="15.75" customHeight="1">
      <c r="H470" s="2"/>
      <c r="I470" s="2"/>
    </row>
    <row r="471" spans="8:9" ht="15.75" customHeight="1">
      <c r="H471" s="2"/>
      <c r="I471" s="2"/>
    </row>
    <row r="472" spans="8:9" ht="15.75" customHeight="1">
      <c r="H472" s="2"/>
      <c r="I472" s="2"/>
    </row>
    <row r="473" spans="8:9" ht="15.75" customHeight="1">
      <c r="H473" s="2"/>
      <c r="I473" s="2"/>
    </row>
    <row r="474" spans="8:9" ht="15.75" customHeight="1">
      <c r="H474" s="2"/>
      <c r="I474" s="2"/>
    </row>
    <row r="475" spans="8:9" ht="15.75" customHeight="1">
      <c r="H475" s="2"/>
      <c r="I475" s="2"/>
    </row>
    <row r="476" spans="8:9" ht="15.75" customHeight="1">
      <c r="H476" s="2"/>
      <c r="I476" s="2"/>
    </row>
    <row r="477" spans="8:9" ht="15.75" customHeight="1">
      <c r="H477" s="2"/>
      <c r="I477" s="2"/>
    </row>
    <row r="478" spans="8:9" ht="15.75" customHeight="1">
      <c r="H478" s="2"/>
      <c r="I478" s="2"/>
    </row>
    <row r="479" spans="8:9" ht="15.75" customHeight="1">
      <c r="H479" s="2"/>
      <c r="I479" s="2"/>
    </row>
    <row r="480" spans="8:9" ht="15.75" customHeight="1">
      <c r="H480" s="2"/>
      <c r="I480" s="2"/>
    </row>
    <row r="481" spans="8:9" ht="15.75" customHeight="1">
      <c r="H481" s="2"/>
      <c r="I481" s="2"/>
    </row>
    <row r="482" spans="8:9" ht="15.75" customHeight="1">
      <c r="H482" s="2"/>
      <c r="I482" s="2"/>
    </row>
    <row r="483" spans="8:9" ht="15.75" customHeight="1">
      <c r="H483" s="2"/>
      <c r="I483" s="2"/>
    </row>
    <row r="484" spans="8:9" ht="15.75" customHeight="1">
      <c r="H484" s="2"/>
      <c r="I484" s="2"/>
    </row>
    <row r="485" spans="8:9" ht="15.75" customHeight="1">
      <c r="H485" s="2"/>
      <c r="I485" s="2"/>
    </row>
    <row r="486" spans="8:9" ht="15.75" customHeight="1">
      <c r="H486" s="2"/>
      <c r="I486" s="2"/>
    </row>
    <row r="487" spans="8:9" ht="15.75" customHeight="1">
      <c r="H487" s="2"/>
      <c r="I487" s="2"/>
    </row>
    <row r="488" spans="8:9" ht="15.75" customHeight="1">
      <c r="H488" s="2"/>
      <c r="I488" s="2"/>
    </row>
    <row r="489" spans="8:9" ht="15.75" customHeight="1">
      <c r="H489" s="2"/>
      <c r="I489" s="2"/>
    </row>
    <row r="490" spans="8:9" ht="15.75" customHeight="1">
      <c r="H490" s="2"/>
      <c r="I490" s="2"/>
    </row>
    <row r="491" spans="8:9" ht="15.75" customHeight="1">
      <c r="H491" s="2"/>
      <c r="I491" s="2"/>
    </row>
    <row r="492" spans="8:9" ht="15.75" customHeight="1">
      <c r="H492" s="2"/>
      <c r="I492" s="2"/>
    </row>
    <row r="493" spans="8:9" ht="15.75" customHeight="1">
      <c r="H493" s="2"/>
      <c r="I493" s="2"/>
    </row>
    <row r="494" spans="8:9" ht="15.75" customHeight="1">
      <c r="H494" s="2"/>
      <c r="I494" s="2"/>
    </row>
    <row r="495" spans="8:9" ht="15.75" customHeight="1">
      <c r="H495" s="2"/>
      <c r="I495" s="2"/>
    </row>
    <row r="496" spans="8:9" ht="15.75" customHeight="1">
      <c r="H496" s="2"/>
      <c r="I496" s="2"/>
    </row>
    <row r="497" spans="8:9" ht="15.75" customHeight="1">
      <c r="H497" s="2"/>
      <c r="I497" s="2"/>
    </row>
    <row r="498" spans="8:9" ht="15.75" customHeight="1">
      <c r="H498" s="2"/>
      <c r="I498" s="2"/>
    </row>
    <row r="499" spans="8:9" ht="15.75" customHeight="1">
      <c r="H499" s="2"/>
      <c r="I499" s="2"/>
    </row>
    <row r="500" spans="8:9" ht="15.75" customHeight="1">
      <c r="H500" s="2"/>
      <c r="I500" s="2"/>
    </row>
    <row r="501" spans="8:9" ht="15.75" customHeight="1">
      <c r="H501" s="2"/>
      <c r="I501" s="2"/>
    </row>
    <row r="502" spans="8:9" ht="15.75" customHeight="1">
      <c r="H502" s="2"/>
      <c r="I502" s="2"/>
    </row>
    <row r="503" spans="8:9" ht="15.75" customHeight="1">
      <c r="H503" s="2"/>
      <c r="I503" s="2"/>
    </row>
    <row r="504" spans="8:9" ht="15.75" customHeight="1">
      <c r="H504" s="2"/>
      <c r="I504" s="2"/>
    </row>
    <row r="505" spans="8:9" ht="15.75" customHeight="1">
      <c r="H505" s="2"/>
      <c r="I505" s="2"/>
    </row>
    <row r="506" spans="8:9" ht="15.75" customHeight="1">
      <c r="H506" s="2"/>
      <c r="I506" s="2"/>
    </row>
    <row r="507" spans="8:9" ht="15.75" customHeight="1">
      <c r="H507" s="2"/>
      <c r="I507" s="2"/>
    </row>
    <row r="508" spans="8:9" ht="15.75" customHeight="1">
      <c r="H508" s="2"/>
      <c r="I508" s="2"/>
    </row>
    <row r="509" spans="8:9" ht="15.75" customHeight="1">
      <c r="H509" s="2"/>
      <c r="I509" s="2"/>
    </row>
    <row r="510" spans="8:9" ht="15.75" customHeight="1">
      <c r="H510" s="2"/>
      <c r="I510" s="2"/>
    </row>
    <row r="511" spans="8:9" ht="15.75" customHeight="1">
      <c r="H511" s="2"/>
      <c r="I511" s="2"/>
    </row>
    <row r="512" spans="8:9" ht="15.75" customHeight="1">
      <c r="H512" s="2"/>
      <c r="I512" s="2"/>
    </row>
    <row r="513" spans="8:9" ht="15.75" customHeight="1">
      <c r="H513" s="2"/>
      <c r="I513" s="2"/>
    </row>
    <row r="514" spans="8:9" ht="15.75" customHeight="1">
      <c r="H514" s="2"/>
      <c r="I514" s="2"/>
    </row>
    <row r="515" spans="8:9" ht="15.75" customHeight="1">
      <c r="H515" s="2"/>
      <c r="I515" s="2"/>
    </row>
    <row r="516" spans="8:9" ht="15.75" customHeight="1">
      <c r="H516" s="2"/>
      <c r="I516" s="2"/>
    </row>
    <row r="517" spans="8:9" ht="15.75" customHeight="1">
      <c r="H517" s="2"/>
      <c r="I517" s="2"/>
    </row>
    <row r="518" spans="8:9" ht="15.75" customHeight="1">
      <c r="H518" s="2"/>
      <c r="I518" s="2"/>
    </row>
    <row r="519" spans="8:9" ht="15.75" customHeight="1">
      <c r="H519" s="2"/>
      <c r="I519" s="2"/>
    </row>
    <row r="520" spans="8:9" ht="15.75" customHeight="1">
      <c r="H520" s="2"/>
      <c r="I520" s="2"/>
    </row>
    <row r="521" spans="8:9" ht="15.75" customHeight="1">
      <c r="H521" s="2"/>
      <c r="I521" s="2"/>
    </row>
    <row r="522" spans="8:9" ht="15.75" customHeight="1">
      <c r="H522" s="2"/>
      <c r="I522" s="2"/>
    </row>
    <row r="523" spans="8:9" ht="15.75" customHeight="1">
      <c r="H523" s="2"/>
      <c r="I523" s="2"/>
    </row>
    <row r="524" spans="8:9" ht="15.75" customHeight="1">
      <c r="H524" s="2"/>
      <c r="I524" s="2"/>
    </row>
    <row r="525" spans="8:9" ht="15.75" customHeight="1">
      <c r="H525" s="2"/>
      <c r="I525" s="2"/>
    </row>
    <row r="526" spans="8:9" ht="15.75" customHeight="1">
      <c r="H526" s="2"/>
      <c r="I526" s="2"/>
    </row>
    <row r="527" spans="8:9" ht="15.75" customHeight="1">
      <c r="H527" s="2"/>
      <c r="I527" s="2"/>
    </row>
    <row r="528" spans="8:9" ht="15.75" customHeight="1">
      <c r="H528" s="2"/>
      <c r="I528" s="2"/>
    </row>
    <row r="529" spans="8:9" ht="15.75" customHeight="1">
      <c r="H529" s="2"/>
      <c r="I529" s="2"/>
    </row>
    <row r="530" spans="8:9" ht="15.75" customHeight="1">
      <c r="H530" s="2"/>
      <c r="I530" s="2"/>
    </row>
    <row r="531" spans="8:9" ht="15.75" customHeight="1">
      <c r="H531" s="2"/>
      <c r="I531" s="2"/>
    </row>
    <row r="532" spans="8:9" ht="15.75" customHeight="1">
      <c r="H532" s="2"/>
      <c r="I532" s="2"/>
    </row>
    <row r="533" spans="8:9" ht="15.75" customHeight="1">
      <c r="H533" s="2"/>
      <c r="I533" s="2"/>
    </row>
    <row r="534" spans="8:9" ht="15.75" customHeight="1">
      <c r="H534" s="2"/>
      <c r="I534" s="2"/>
    </row>
    <row r="535" spans="8:9" ht="15.75" customHeight="1">
      <c r="H535" s="2"/>
      <c r="I535" s="2"/>
    </row>
    <row r="536" spans="8:9" ht="15.75" customHeight="1">
      <c r="H536" s="2"/>
      <c r="I536" s="2"/>
    </row>
    <row r="537" spans="8:9" ht="15.75" customHeight="1">
      <c r="H537" s="2"/>
      <c r="I537" s="2"/>
    </row>
    <row r="538" spans="8:9" ht="15.75" customHeight="1">
      <c r="H538" s="2"/>
      <c r="I538" s="2"/>
    </row>
    <row r="539" spans="8:9" ht="15.75" customHeight="1">
      <c r="H539" s="2"/>
      <c r="I539" s="2"/>
    </row>
    <row r="540" spans="8:9" ht="15.75" customHeight="1">
      <c r="H540" s="2"/>
      <c r="I540" s="2"/>
    </row>
    <row r="541" spans="8:9" ht="15.75" customHeight="1">
      <c r="H541" s="2"/>
      <c r="I541" s="2"/>
    </row>
    <row r="542" spans="8:9" ht="15.75" customHeight="1">
      <c r="H542" s="2"/>
      <c r="I542" s="2"/>
    </row>
    <row r="543" spans="8:9" ht="15.75" customHeight="1">
      <c r="H543" s="2"/>
      <c r="I543" s="2"/>
    </row>
    <row r="544" spans="8:9" ht="15.75" customHeight="1">
      <c r="H544" s="2"/>
      <c r="I544" s="2"/>
    </row>
    <row r="545" spans="8:9" ht="15.75" customHeight="1">
      <c r="H545" s="2"/>
      <c r="I545" s="2"/>
    </row>
    <row r="546" spans="8:9" ht="15.75" customHeight="1">
      <c r="H546" s="2"/>
      <c r="I546" s="2"/>
    </row>
    <row r="547" spans="8:9" ht="15.75" customHeight="1">
      <c r="H547" s="2"/>
      <c r="I547" s="2"/>
    </row>
    <row r="548" spans="8:9" ht="15.75" customHeight="1">
      <c r="H548" s="2"/>
      <c r="I548" s="2"/>
    </row>
    <row r="549" spans="8:9" ht="15.75" customHeight="1">
      <c r="H549" s="2"/>
      <c r="I549" s="2"/>
    </row>
    <row r="550" spans="8:9" ht="15.75" customHeight="1">
      <c r="H550" s="2"/>
      <c r="I550" s="2"/>
    </row>
    <row r="551" spans="8:9" ht="15.75" customHeight="1">
      <c r="H551" s="2"/>
      <c r="I551" s="2"/>
    </row>
    <row r="552" spans="8:9" ht="15.75" customHeight="1">
      <c r="H552" s="2"/>
      <c r="I552" s="2"/>
    </row>
    <row r="553" spans="8:9" ht="15.75" customHeight="1">
      <c r="H553" s="2"/>
      <c r="I553" s="2"/>
    </row>
    <row r="554" spans="8:9" ht="15.75" customHeight="1">
      <c r="H554" s="2"/>
      <c r="I554" s="2"/>
    </row>
    <row r="555" spans="8:9" ht="15.75" customHeight="1">
      <c r="H555" s="2"/>
      <c r="I555" s="2"/>
    </row>
    <row r="556" spans="8:9" ht="15.75" customHeight="1">
      <c r="H556" s="2"/>
      <c r="I556" s="2"/>
    </row>
    <row r="557" spans="8:9" ht="15.75" customHeight="1">
      <c r="H557" s="2"/>
      <c r="I557" s="2"/>
    </row>
    <row r="558" spans="8:9" ht="15.75" customHeight="1">
      <c r="H558" s="2"/>
      <c r="I558" s="2"/>
    </row>
    <row r="559" spans="8:9" ht="15.75" customHeight="1">
      <c r="H559" s="2"/>
      <c r="I559" s="2"/>
    </row>
    <row r="560" spans="8:9" ht="15.75" customHeight="1">
      <c r="H560" s="2"/>
      <c r="I560" s="2"/>
    </row>
    <row r="561" spans="8:9" ht="15.75" customHeight="1">
      <c r="H561" s="2"/>
      <c r="I561" s="2"/>
    </row>
    <row r="562" spans="8:9" ht="15.75" customHeight="1">
      <c r="H562" s="2"/>
      <c r="I562" s="2"/>
    </row>
    <row r="563" spans="8:9" ht="15.75" customHeight="1">
      <c r="H563" s="2"/>
      <c r="I563" s="2"/>
    </row>
    <row r="564" spans="8:9" ht="15.75" customHeight="1">
      <c r="H564" s="2"/>
      <c r="I564" s="2"/>
    </row>
    <row r="565" spans="8:9" ht="15.75" customHeight="1">
      <c r="H565" s="2"/>
      <c r="I565" s="2"/>
    </row>
    <row r="566" spans="8:9" ht="15.75" customHeight="1">
      <c r="H566" s="2"/>
      <c r="I566" s="2"/>
    </row>
    <row r="567" spans="8:9" ht="15.75" customHeight="1">
      <c r="H567" s="2"/>
      <c r="I567" s="2"/>
    </row>
    <row r="568" spans="8:9" ht="15.75" customHeight="1">
      <c r="H568" s="2"/>
      <c r="I568" s="2"/>
    </row>
    <row r="569" spans="8:9" ht="15.75" customHeight="1">
      <c r="H569" s="2"/>
      <c r="I569" s="2"/>
    </row>
    <row r="570" spans="8:9" ht="15.75" customHeight="1">
      <c r="H570" s="2"/>
      <c r="I570" s="2"/>
    </row>
    <row r="571" spans="8:9" ht="15.75" customHeight="1">
      <c r="H571" s="2"/>
      <c r="I571" s="2"/>
    </row>
    <row r="572" spans="8:9" ht="15.75" customHeight="1">
      <c r="H572" s="2"/>
      <c r="I572" s="2"/>
    </row>
    <row r="573" spans="8:9" ht="15.75" customHeight="1">
      <c r="H573" s="2"/>
      <c r="I573" s="2"/>
    </row>
    <row r="574" spans="8:9" ht="15.75" customHeight="1">
      <c r="H574" s="2"/>
      <c r="I574" s="2"/>
    </row>
    <row r="575" spans="8:9" ht="15.75" customHeight="1">
      <c r="H575" s="2"/>
      <c r="I575" s="2"/>
    </row>
    <row r="576" spans="8:9" ht="15.75" customHeight="1">
      <c r="H576" s="2"/>
      <c r="I576" s="2"/>
    </row>
    <row r="577" spans="8:9" ht="15.75" customHeight="1">
      <c r="H577" s="2"/>
      <c r="I577" s="2"/>
    </row>
    <row r="578" spans="8:9" ht="15.75" customHeight="1">
      <c r="H578" s="2"/>
      <c r="I578" s="2"/>
    </row>
    <row r="579" spans="8:9" ht="15.75" customHeight="1">
      <c r="H579" s="2"/>
      <c r="I579" s="2"/>
    </row>
    <row r="580" spans="8:9" ht="15.75" customHeight="1">
      <c r="H580" s="2"/>
      <c r="I580" s="2"/>
    </row>
    <row r="581" spans="8:9" ht="15.75" customHeight="1">
      <c r="H581" s="2"/>
      <c r="I581" s="2"/>
    </row>
    <row r="582" spans="8:9" ht="15.75" customHeight="1">
      <c r="H582" s="2"/>
      <c r="I582" s="2"/>
    </row>
    <row r="583" spans="8:9" ht="15.75" customHeight="1">
      <c r="H583" s="2"/>
      <c r="I583" s="2"/>
    </row>
    <row r="584" spans="8:9" ht="15.75" customHeight="1">
      <c r="H584" s="2"/>
      <c r="I584" s="2"/>
    </row>
    <row r="585" spans="8:9" ht="15.75" customHeight="1">
      <c r="H585" s="2"/>
      <c r="I585" s="2"/>
    </row>
    <row r="586" spans="8:9" ht="15.75" customHeight="1">
      <c r="H586" s="2"/>
      <c r="I586" s="2"/>
    </row>
    <row r="587" spans="8:9" ht="15.75" customHeight="1">
      <c r="H587" s="2"/>
      <c r="I587" s="2"/>
    </row>
    <row r="588" spans="8:9" ht="15.75" customHeight="1">
      <c r="H588" s="2"/>
      <c r="I588" s="2"/>
    </row>
    <row r="589" spans="8:9" ht="15.75" customHeight="1">
      <c r="H589" s="2"/>
      <c r="I589" s="2"/>
    </row>
    <row r="590" spans="8:9" ht="15.75" customHeight="1">
      <c r="H590" s="2"/>
      <c r="I590" s="2"/>
    </row>
    <row r="591" spans="8:9" ht="15.75" customHeight="1">
      <c r="H591" s="2"/>
      <c r="I591" s="2"/>
    </row>
    <row r="592" spans="8:9" ht="15.75" customHeight="1">
      <c r="H592" s="2"/>
      <c r="I592" s="2"/>
    </row>
    <row r="593" spans="8:9" ht="15.75" customHeight="1">
      <c r="H593" s="2"/>
      <c r="I593" s="2"/>
    </row>
    <row r="594" spans="8:9" ht="15.75" customHeight="1">
      <c r="H594" s="2"/>
      <c r="I594" s="2"/>
    </row>
    <row r="595" spans="8:9" ht="15.75" customHeight="1">
      <c r="H595" s="2"/>
      <c r="I595" s="2"/>
    </row>
    <row r="596" spans="8:9" ht="15.75" customHeight="1">
      <c r="H596" s="2"/>
      <c r="I596" s="2"/>
    </row>
    <row r="597" spans="8:9" ht="15.75" customHeight="1">
      <c r="H597" s="2"/>
      <c r="I597" s="2"/>
    </row>
    <row r="598" spans="8:9" ht="15.75" customHeight="1">
      <c r="H598" s="2"/>
      <c r="I598" s="2"/>
    </row>
    <row r="599" spans="8:9" ht="15.75" customHeight="1">
      <c r="H599" s="2"/>
      <c r="I599" s="2"/>
    </row>
    <row r="600" spans="8:9" ht="15.75" customHeight="1">
      <c r="H600" s="2"/>
      <c r="I600" s="2"/>
    </row>
    <row r="601" spans="8:9" ht="15.75" customHeight="1">
      <c r="H601" s="2"/>
      <c r="I601" s="2"/>
    </row>
    <row r="602" spans="8:9" ht="15.75" customHeight="1">
      <c r="H602" s="2"/>
      <c r="I602" s="2"/>
    </row>
    <row r="603" spans="8:9" ht="15.75" customHeight="1">
      <c r="H603" s="2"/>
      <c r="I603" s="2"/>
    </row>
    <row r="604" spans="8:9" ht="15.75" customHeight="1">
      <c r="H604" s="2"/>
      <c r="I604" s="2"/>
    </row>
    <row r="605" spans="8:9" ht="15.75" customHeight="1">
      <c r="H605" s="2"/>
      <c r="I605" s="2"/>
    </row>
    <row r="606" spans="8:9" ht="15.75" customHeight="1">
      <c r="H606" s="2"/>
      <c r="I606" s="2"/>
    </row>
    <row r="607" spans="8:9" ht="15.75" customHeight="1">
      <c r="H607" s="2"/>
      <c r="I607" s="2"/>
    </row>
    <row r="608" spans="8:9" ht="15.75" customHeight="1">
      <c r="H608" s="2"/>
      <c r="I608" s="2"/>
    </row>
    <row r="609" spans="8:9" ht="15.75" customHeight="1">
      <c r="H609" s="2"/>
      <c r="I609" s="2"/>
    </row>
    <row r="610" spans="8:9" ht="15.75" customHeight="1">
      <c r="H610" s="2"/>
      <c r="I610" s="2"/>
    </row>
    <row r="611" spans="8:9" ht="15.75" customHeight="1">
      <c r="H611" s="2"/>
      <c r="I611" s="2"/>
    </row>
    <row r="612" spans="8:9" ht="15.75" customHeight="1">
      <c r="H612" s="2"/>
      <c r="I612" s="2"/>
    </row>
    <row r="613" spans="8:9" ht="15.75" customHeight="1">
      <c r="H613" s="2"/>
      <c r="I613" s="2"/>
    </row>
    <row r="614" spans="8:9" ht="15.75" customHeight="1">
      <c r="H614" s="2"/>
      <c r="I614" s="2"/>
    </row>
    <row r="615" spans="8:9" ht="15.75" customHeight="1">
      <c r="H615" s="2"/>
      <c r="I615" s="2"/>
    </row>
    <row r="616" spans="8:9" ht="15.75" customHeight="1">
      <c r="H616" s="2"/>
      <c r="I616" s="2"/>
    </row>
    <row r="617" spans="8:9" ht="15.75" customHeight="1">
      <c r="H617" s="2"/>
      <c r="I617" s="2"/>
    </row>
    <row r="618" spans="8:9" ht="15.75" customHeight="1">
      <c r="H618" s="2"/>
      <c r="I618" s="2"/>
    </row>
    <row r="619" spans="8:9" ht="15.75" customHeight="1">
      <c r="H619" s="2"/>
      <c r="I619" s="2"/>
    </row>
    <row r="620" spans="8:9" ht="15.75" customHeight="1">
      <c r="H620" s="2"/>
      <c r="I620" s="2"/>
    </row>
    <row r="621" spans="8:9" ht="15.75" customHeight="1">
      <c r="H621" s="2"/>
      <c r="I621" s="2"/>
    </row>
    <row r="622" spans="8:9" ht="15.75" customHeight="1">
      <c r="H622" s="2"/>
      <c r="I622" s="2"/>
    </row>
    <row r="623" spans="8:9" ht="15.75" customHeight="1">
      <c r="H623" s="2"/>
      <c r="I623" s="2"/>
    </row>
    <row r="624" spans="8:9" ht="15.75" customHeight="1">
      <c r="H624" s="2"/>
      <c r="I624" s="2"/>
    </row>
    <row r="625" spans="8:9" ht="15.75" customHeight="1">
      <c r="H625" s="2"/>
      <c r="I625" s="2"/>
    </row>
    <row r="626" spans="8:9" ht="15.75" customHeight="1">
      <c r="H626" s="2"/>
      <c r="I626" s="2"/>
    </row>
    <row r="627" spans="8:9" ht="15.75" customHeight="1">
      <c r="H627" s="2"/>
      <c r="I627" s="2"/>
    </row>
    <row r="628" spans="8:9" ht="15.75" customHeight="1">
      <c r="H628" s="2"/>
      <c r="I628" s="2"/>
    </row>
    <row r="629" spans="8:9" ht="15.75" customHeight="1">
      <c r="H629" s="2"/>
      <c r="I629" s="2"/>
    </row>
    <row r="630" spans="8:9" ht="15.75" customHeight="1">
      <c r="H630" s="2"/>
      <c r="I630" s="2"/>
    </row>
    <row r="631" spans="8:9" ht="15.75" customHeight="1">
      <c r="H631" s="2"/>
      <c r="I631" s="2"/>
    </row>
    <row r="632" spans="8:9" ht="15.75" customHeight="1">
      <c r="H632" s="2"/>
      <c r="I632" s="2"/>
    </row>
    <row r="633" spans="8:9" ht="15.75" customHeight="1">
      <c r="H633" s="2"/>
      <c r="I633" s="2"/>
    </row>
    <row r="634" spans="8:9" ht="15.75" customHeight="1">
      <c r="H634" s="2"/>
      <c r="I634" s="2"/>
    </row>
    <row r="635" spans="8:9" ht="15.75" customHeight="1">
      <c r="H635" s="2"/>
      <c r="I635" s="2"/>
    </row>
    <row r="636" spans="8:9" ht="15.75" customHeight="1">
      <c r="H636" s="2"/>
      <c r="I636" s="2"/>
    </row>
    <row r="637" spans="8:9" ht="15.75" customHeight="1">
      <c r="H637" s="2"/>
      <c r="I637" s="2"/>
    </row>
    <row r="638" spans="8:9" ht="15.75" customHeight="1">
      <c r="H638" s="2"/>
      <c r="I638" s="2"/>
    </row>
    <row r="639" spans="8:9" ht="15.75" customHeight="1">
      <c r="H639" s="2"/>
      <c r="I639" s="2"/>
    </row>
    <row r="640" spans="8:9" ht="15.75" customHeight="1">
      <c r="H640" s="2"/>
      <c r="I640" s="2"/>
    </row>
    <row r="641" spans="8:9" ht="15.75" customHeight="1">
      <c r="H641" s="2"/>
      <c r="I641" s="2"/>
    </row>
    <row r="642" spans="8:9" ht="15.75" customHeight="1">
      <c r="H642" s="2"/>
      <c r="I642" s="2"/>
    </row>
    <row r="643" spans="8:9" ht="15.75" customHeight="1">
      <c r="H643" s="2"/>
      <c r="I643" s="2"/>
    </row>
    <row r="644" spans="8:9" ht="15.75" customHeight="1">
      <c r="H644" s="2"/>
      <c r="I644" s="2"/>
    </row>
    <row r="645" spans="8:9" ht="15.75" customHeight="1">
      <c r="H645" s="2"/>
      <c r="I645" s="2"/>
    </row>
    <row r="646" spans="8:9" ht="15.75" customHeight="1">
      <c r="H646" s="2"/>
      <c r="I646" s="2"/>
    </row>
    <row r="647" spans="8:9" ht="15.75" customHeight="1">
      <c r="H647" s="2"/>
      <c r="I647" s="2"/>
    </row>
    <row r="648" spans="8:9" ht="15.75" customHeight="1">
      <c r="H648" s="2"/>
      <c r="I648" s="2"/>
    </row>
    <row r="649" spans="8:9" ht="15.75" customHeight="1">
      <c r="H649" s="2"/>
      <c r="I649" s="2"/>
    </row>
    <row r="650" spans="8:9" ht="15.75" customHeight="1">
      <c r="H650" s="2"/>
      <c r="I650" s="2"/>
    </row>
    <row r="651" spans="8:9" ht="15.75" customHeight="1">
      <c r="H651" s="2"/>
      <c r="I651" s="2"/>
    </row>
    <row r="652" spans="8:9" ht="15.75" customHeight="1">
      <c r="H652" s="2"/>
      <c r="I652" s="2"/>
    </row>
    <row r="653" spans="8:9" ht="15.75" customHeight="1">
      <c r="H653" s="2"/>
      <c r="I653" s="2"/>
    </row>
    <row r="654" spans="8:9" ht="15.75" customHeight="1">
      <c r="H654" s="2"/>
      <c r="I654" s="2"/>
    </row>
    <row r="655" spans="8:9" ht="15.75" customHeight="1">
      <c r="H655" s="2"/>
      <c r="I655" s="2"/>
    </row>
    <row r="656" spans="8:9" ht="15.75" customHeight="1">
      <c r="H656" s="2"/>
      <c r="I656" s="2"/>
    </row>
    <row r="657" spans="8:9" ht="15.75" customHeight="1">
      <c r="H657" s="2"/>
      <c r="I657" s="2"/>
    </row>
    <row r="658" spans="8:9" ht="15.75" customHeight="1">
      <c r="H658" s="2"/>
      <c r="I658" s="2"/>
    </row>
    <row r="659" spans="8:9" ht="15.75" customHeight="1">
      <c r="H659" s="2"/>
      <c r="I659" s="2"/>
    </row>
    <row r="660" spans="8:9" ht="15.75" customHeight="1">
      <c r="H660" s="2"/>
      <c r="I660" s="2"/>
    </row>
    <row r="661" spans="8:9" ht="15.75" customHeight="1">
      <c r="H661" s="2"/>
      <c r="I661" s="2"/>
    </row>
    <row r="662" spans="8:9" ht="15.75" customHeight="1">
      <c r="H662" s="2"/>
      <c r="I662" s="2"/>
    </row>
    <row r="663" spans="8:9" ht="15.75" customHeight="1">
      <c r="H663" s="2"/>
      <c r="I663" s="2"/>
    </row>
    <row r="664" spans="8:9" ht="15.75" customHeight="1">
      <c r="H664" s="2"/>
      <c r="I664" s="2"/>
    </row>
    <row r="665" spans="8:9" ht="15.75" customHeight="1">
      <c r="H665" s="2"/>
      <c r="I665" s="2"/>
    </row>
    <row r="666" spans="8:9" ht="15.75" customHeight="1">
      <c r="H666" s="2"/>
      <c r="I666" s="2"/>
    </row>
    <row r="667" spans="8:9" ht="15.75" customHeight="1">
      <c r="H667" s="2"/>
      <c r="I667" s="2"/>
    </row>
    <row r="668" spans="8:9" ht="15.75" customHeight="1">
      <c r="H668" s="2"/>
      <c r="I668" s="2"/>
    </row>
    <row r="669" spans="8:9" ht="15.75" customHeight="1">
      <c r="H669" s="2"/>
      <c r="I669" s="2"/>
    </row>
    <row r="670" spans="8:9" ht="15.75" customHeight="1">
      <c r="H670" s="2"/>
      <c r="I670" s="2"/>
    </row>
    <row r="671" spans="8:9" ht="15.75" customHeight="1">
      <c r="H671" s="2"/>
      <c r="I671" s="2"/>
    </row>
    <row r="672" spans="8:9" ht="15.75" customHeight="1">
      <c r="H672" s="2"/>
      <c r="I672" s="2"/>
    </row>
    <row r="673" spans="8:9" ht="15.75" customHeight="1">
      <c r="H673" s="2"/>
      <c r="I673" s="2"/>
    </row>
    <row r="674" spans="8:9" ht="15.75" customHeight="1">
      <c r="H674" s="2"/>
      <c r="I674" s="2"/>
    </row>
    <row r="675" spans="8:9" ht="15.75" customHeight="1">
      <c r="H675" s="2"/>
      <c r="I675" s="2"/>
    </row>
    <row r="676" spans="8:9" ht="15.75" customHeight="1">
      <c r="H676" s="2"/>
      <c r="I676" s="2"/>
    </row>
    <row r="677" spans="8:9" ht="15.75" customHeight="1">
      <c r="H677" s="2"/>
      <c r="I677" s="2"/>
    </row>
    <row r="678" spans="8:9" ht="15.75" customHeight="1">
      <c r="H678" s="2"/>
      <c r="I678" s="2"/>
    </row>
    <row r="679" spans="8:9" ht="15.75" customHeight="1">
      <c r="H679" s="2"/>
      <c r="I679" s="2"/>
    </row>
    <row r="680" spans="8:9" ht="15.75" customHeight="1">
      <c r="H680" s="2"/>
      <c r="I680" s="2"/>
    </row>
    <row r="681" spans="8:9" ht="15.75" customHeight="1">
      <c r="H681" s="2"/>
      <c r="I681" s="2"/>
    </row>
    <row r="682" spans="8:9" ht="15.75" customHeight="1">
      <c r="H682" s="2"/>
      <c r="I682" s="2"/>
    </row>
    <row r="683" spans="8:9" ht="15.75" customHeight="1">
      <c r="H683" s="2"/>
      <c r="I683" s="2"/>
    </row>
    <row r="684" spans="8:9" ht="15.75" customHeight="1">
      <c r="H684" s="2"/>
      <c r="I684" s="2"/>
    </row>
    <row r="685" spans="8:9" ht="15.75" customHeight="1">
      <c r="H685" s="2"/>
      <c r="I685" s="2"/>
    </row>
    <row r="686" spans="8:9" ht="15.75" customHeight="1">
      <c r="H686" s="2"/>
      <c r="I686" s="2"/>
    </row>
    <row r="687" spans="8:9" ht="15.75" customHeight="1">
      <c r="H687" s="2"/>
      <c r="I687" s="2"/>
    </row>
    <row r="688" spans="8:9" ht="15.75" customHeight="1">
      <c r="H688" s="2"/>
      <c r="I688" s="2"/>
    </row>
    <row r="689" spans="8:9" ht="15.75" customHeight="1">
      <c r="H689" s="2"/>
      <c r="I689" s="2"/>
    </row>
    <row r="690" spans="8:9" ht="15.75" customHeight="1">
      <c r="H690" s="2"/>
      <c r="I690" s="2"/>
    </row>
    <row r="691" spans="8:9" ht="15.75" customHeight="1">
      <c r="H691" s="2"/>
      <c r="I691" s="2"/>
    </row>
    <row r="692" spans="8:9" ht="15.75" customHeight="1">
      <c r="H692" s="2"/>
      <c r="I692" s="2"/>
    </row>
    <row r="693" spans="8:9" ht="15.75" customHeight="1">
      <c r="H693" s="2"/>
      <c r="I693" s="2"/>
    </row>
    <row r="694" spans="8:9" ht="15.75" customHeight="1">
      <c r="H694" s="2"/>
      <c r="I694" s="2"/>
    </row>
    <row r="695" spans="8:9" ht="15.75" customHeight="1">
      <c r="H695" s="2"/>
      <c r="I695" s="2"/>
    </row>
    <row r="696" spans="8:9" ht="15.75" customHeight="1">
      <c r="H696" s="2"/>
      <c r="I696" s="2"/>
    </row>
    <row r="697" spans="8:9" ht="15.75" customHeight="1">
      <c r="H697" s="2"/>
      <c r="I697" s="2"/>
    </row>
    <row r="698" spans="8:9" ht="15.75" customHeight="1">
      <c r="H698" s="2"/>
      <c r="I698" s="2"/>
    </row>
    <row r="699" spans="8:9" ht="15.75" customHeight="1">
      <c r="H699" s="2"/>
      <c r="I699" s="2"/>
    </row>
    <row r="700" spans="8:9" ht="15.75" customHeight="1">
      <c r="H700" s="2"/>
      <c r="I700" s="2"/>
    </row>
    <row r="701" spans="8:9" ht="15.75" customHeight="1">
      <c r="H701" s="2"/>
      <c r="I701" s="2"/>
    </row>
    <row r="702" spans="8:9" ht="15.75" customHeight="1">
      <c r="H702" s="2"/>
      <c r="I702" s="2"/>
    </row>
    <row r="703" spans="8:9" ht="15.75" customHeight="1">
      <c r="H703" s="2"/>
      <c r="I703" s="2"/>
    </row>
    <row r="704" spans="8:9" ht="15.75" customHeight="1">
      <c r="H704" s="2"/>
      <c r="I704" s="2"/>
    </row>
    <row r="705" spans="8:9" ht="15.75" customHeight="1">
      <c r="H705" s="2"/>
      <c r="I705" s="2"/>
    </row>
    <row r="706" spans="8:9" ht="15.75" customHeight="1">
      <c r="H706" s="2"/>
      <c r="I706" s="2"/>
    </row>
    <row r="707" spans="8:9" ht="15.75" customHeight="1">
      <c r="H707" s="2"/>
      <c r="I707" s="2"/>
    </row>
    <row r="708" spans="8:9" ht="15.75" customHeight="1">
      <c r="H708" s="2"/>
      <c r="I708" s="2"/>
    </row>
    <row r="709" spans="8:9" ht="15.75" customHeight="1">
      <c r="H709" s="2"/>
      <c r="I709" s="2"/>
    </row>
    <row r="710" spans="8:9" ht="15.75" customHeight="1">
      <c r="H710" s="2"/>
      <c r="I710" s="2"/>
    </row>
    <row r="711" spans="8:9" ht="15.75" customHeight="1">
      <c r="H711" s="2"/>
      <c r="I711" s="2"/>
    </row>
    <row r="712" spans="8:9" ht="15.75" customHeight="1">
      <c r="H712" s="2"/>
      <c r="I712" s="2"/>
    </row>
    <row r="713" spans="8:9" ht="15.75" customHeight="1">
      <c r="H713" s="2"/>
      <c r="I713" s="2"/>
    </row>
    <row r="714" spans="8:9" ht="15.75" customHeight="1">
      <c r="H714" s="2"/>
      <c r="I714" s="2"/>
    </row>
    <row r="715" spans="8:9" ht="15.75" customHeight="1">
      <c r="H715" s="2"/>
      <c r="I715" s="2"/>
    </row>
    <row r="716" spans="8:9" ht="15.75" customHeight="1">
      <c r="H716" s="2"/>
      <c r="I716" s="2"/>
    </row>
    <row r="717" spans="8:9" ht="15.75" customHeight="1">
      <c r="H717" s="2"/>
      <c r="I717" s="2"/>
    </row>
    <row r="718" spans="8:9" ht="15.75" customHeight="1">
      <c r="H718" s="2"/>
      <c r="I718" s="2"/>
    </row>
    <row r="719" spans="8:9" ht="15.75" customHeight="1">
      <c r="H719" s="2"/>
      <c r="I719" s="2"/>
    </row>
    <row r="720" spans="8:9" ht="15.75" customHeight="1">
      <c r="H720" s="2"/>
      <c r="I720" s="2"/>
    </row>
    <row r="721" spans="8:9" ht="15.75" customHeight="1">
      <c r="H721" s="2"/>
      <c r="I721" s="2"/>
    </row>
    <row r="722" spans="8:9" ht="15.75" customHeight="1">
      <c r="H722" s="2"/>
      <c r="I722" s="2"/>
    </row>
    <row r="723" spans="8:9" ht="15.75" customHeight="1">
      <c r="H723" s="2"/>
      <c r="I723" s="2"/>
    </row>
    <row r="724" spans="8:9" ht="15.75" customHeight="1">
      <c r="H724" s="2"/>
      <c r="I724" s="2"/>
    </row>
    <row r="725" spans="8:9" ht="15.75" customHeight="1">
      <c r="H725" s="2"/>
      <c r="I725" s="2"/>
    </row>
    <row r="726" spans="8:9" ht="15.75" customHeight="1">
      <c r="H726" s="2"/>
      <c r="I726" s="2"/>
    </row>
    <row r="727" spans="8:9" ht="15.75" customHeight="1">
      <c r="H727" s="2"/>
      <c r="I727" s="2"/>
    </row>
    <row r="728" spans="8:9" ht="15.75" customHeight="1">
      <c r="H728" s="2"/>
      <c r="I728" s="2"/>
    </row>
    <row r="729" spans="8:9" ht="15.75" customHeight="1">
      <c r="H729" s="2"/>
      <c r="I729" s="2"/>
    </row>
    <row r="730" spans="8:9" ht="15.75" customHeight="1">
      <c r="H730" s="2"/>
      <c r="I730" s="2"/>
    </row>
    <row r="731" spans="8:9" ht="15.75" customHeight="1">
      <c r="H731" s="2"/>
      <c r="I731" s="2"/>
    </row>
    <row r="732" spans="8:9" ht="15.75" customHeight="1">
      <c r="H732" s="2"/>
      <c r="I732" s="2"/>
    </row>
    <row r="733" spans="8:9" ht="15.75" customHeight="1">
      <c r="H733" s="2"/>
      <c r="I733" s="2"/>
    </row>
    <row r="734" spans="8:9" ht="15.75" customHeight="1">
      <c r="H734" s="2"/>
      <c r="I734" s="2"/>
    </row>
    <row r="735" spans="8:9" ht="15.75" customHeight="1">
      <c r="H735" s="2"/>
      <c r="I735" s="2"/>
    </row>
    <row r="736" spans="8:9" ht="15.75" customHeight="1">
      <c r="H736" s="2"/>
      <c r="I736" s="2"/>
    </row>
    <row r="737" spans="8:9" ht="15.75" customHeight="1">
      <c r="H737" s="2"/>
      <c r="I737" s="2"/>
    </row>
    <row r="738" spans="8:9" ht="15.75" customHeight="1">
      <c r="H738" s="2"/>
      <c r="I738" s="2"/>
    </row>
    <row r="739" spans="8:9" ht="15.75" customHeight="1">
      <c r="H739" s="2"/>
      <c r="I739" s="2"/>
    </row>
    <row r="740" spans="8:9" ht="15.75" customHeight="1">
      <c r="H740" s="2"/>
      <c r="I740" s="2"/>
    </row>
    <row r="741" spans="8:9" ht="15.75" customHeight="1">
      <c r="H741" s="2"/>
      <c r="I741" s="2"/>
    </row>
    <row r="742" spans="8:9" ht="15.75" customHeight="1">
      <c r="H742" s="2"/>
      <c r="I742" s="2"/>
    </row>
    <row r="743" spans="8:9" ht="15.75" customHeight="1">
      <c r="H743" s="2"/>
      <c r="I743" s="2"/>
    </row>
    <row r="744" spans="8:9" ht="15.75" customHeight="1">
      <c r="H744" s="2"/>
      <c r="I744" s="2"/>
    </row>
    <row r="745" spans="8:9" ht="15.75" customHeight="1">
      <c r="H745" s="2"/>
      <c r="I745" s="2"/>
    </row>
    <row r="746" spans="8:9" ht="15.75" customHeight="1">
      <c r="H746" s="2"/>
      <c r="I746" s="2"/>
    </row>
    <row r="747" spans="8:9" ht="15.75" customHeight="1">
      <c r="H747" s="2"/>
      <c r="I747" s="2"/>
    </row>
    <row r="748" spans="8:9" ht="15.75" customHeight="1">
      <c r="H748" s="2"/>
      <c r="I748" s="2"/>
    </row>
    <row r="749" spans="8:9" ht="15.75" customHeight="1">
      <c r="H749" s="2"/>
      <c r="I749" s="2"/>
    </row>
    <row r="750" spans="8:9" ht="15.75" customHeight="1">
      <c r="H750" s="2"/>
      <c r="I750" s="2"/>
    </row>
    <row r="751" spans="8:9" ht="15.75" customHeight="1">
      <c r="H751" s="2"/>
      <c r="I751" s="2"/>
    </row>
    <row r="752" spans="8:9" ht="15.75" customHeight="1">
      <c r="H752" s="2"/>
      <c r="I752" s="2"/>
    </row>
    <row r="753" spans="8:9" ht="15.75" customHeight="1">
      <c r="H753" s="2"/>
      <c r="I753" s="2"/>
    </row>
    <row r="754" spans="8:9" ht="15.75" customHeight="1">
      <c r="H754" s="2"/>
      <c r="I754" s="2"/>
    </row>
    <row r="755" spans="8:9" ht="15.75" customHeight="1">
      <c r="H755" s="2"/>
      <c r="I755" s="2"/>
    </row>
    <row r="756" spans="8:9" ht="15.75" customHeight="1">
      <c r="H756" s="2"/>
      <c r="I756" s="2"/>
    </row>
    <row r="757" spans="8:9" ht="15.75" customHeight="1">
      <c r="H757" s="2"/>
      <c r="I757" s="2"/>
    </row>
    <row r="758" spans="8:9" ht="15.75" customHeight="1">
      <c r="H758" s="2"/>
      <c r="I758" s="2"/>
    </row>
    <row r="759" spans="8:9" ht="15.75" customHeight="1">
      <c r="H759" s="2"/>
      <c r="I759" s="2"/>
    </row>
    <row r="760" spans="8:9" ht="15.75" customHeight="1">
      <c r="H760" s="2"/>
      <c r="I760" s="2"/>
    </row>
    <row r="761" spans="8:9" ht="15.75" customHeight="1">
      <c r="H761" s="2"/>
      <c r="I761" s="2"/>
    </row>
    <row r="762" spans="8:9" ht="15.75" customHeight="1">
      <c r="H762" s="2"/>
      <c r="I762" s="2"/>
    </row>
    <row r="763" spans="8:9" ht="15.75" customHeight="1">
      <c r="H763" s="2"/>
      <c r="I763" s="2"/>
    </row>
    <row r="764" spans="8:9" ht="15.75" customHeight="1">
      <c r="H764" s="2"/>
      <c r="I764" s="2"/>
    </row>
    <row r="765" spans="8:9" ht="15.75" customHeight="1">
      <c r="H765" s="2"/>
      <c r="I765" s="2"/>
    </row>
    <row r="766" spans="8:9" ht="15.75" customHeight="1">
      <c r="H766" s="2"/>
      <c r="I766" s="2"/>
    </row>
    <row r="767" spans="8:9" ht="15.75" customHeight="1">
      <c r="H767" s="2"/>
      <c r="I767" s="2"/>
    </row>
    <row r="768" spans="8:9" ht="15.75" customHeight="1">
      <c r="H768" s="2"/>
      <c r="I768" s="2"/>
    </row>
    <row r="769" spans="8:9" ht="15.75" customHeight="1">
      <c r="H769" s="2"/>
      <c r="I769" s="2"/>
    </row>
    <row r="770" spans="8:9" ht="15.75" customHeight="1">
      <c r="H770" s="2"/>
      <c r="I770" s="2"/>
    </row>
    <row r="771" spans="8:9" ht="15.75" customHeight="1">
      <c r="H771" s="2"/>
      <c r="I771" s="2"/>
    </row>
    <row r="772" spans="8:9" ht="15.75" customHeight="1">
      <c r="H772" s="2"/>
      <c r="I772" s="2"/>
    </row>
    <row r="773" spans="8:9" ht="15.75" customHeight="1">
      <c r="H773" s="2"/>
      <c r="I773" s="2"/>
    </row>
    <row r="774" spans="8:9" ht="15.75" customHeight="1">
      <c r="H774" s="2"/>
      <c r="I774" s="2"/>
    </row>
    <row r="775" spans="8:9" ht="15.75" customHeight="1">
      <c r="H775" s="2"/>
      <c r="I775" s="2"/>
    </row>
    <row r="776" spans="8:9" ht="15.75" customHeight="1">
      <c r="H776" s="2"/>
      <c r="I776" s="2"/>
    </row>
    <row r="777" spans="8:9" ht="15.75" customHeight="1">
      <c r="H777" s="2"/>
      <c r="I777" s="2"/>
    </row>
    <row r="778" spans="8:9" ht="15.75" customHeight="1">
      <c r="H778" s="2"/>
      <c r="I778" s="2"/>
    </row>
    <row r="779" spans="8:9" ht="15.75" customHeight="1">
      <c r="H779" s="2"/>
      <c r="I779" s="2"/>
    </row>
    <row r="780" spans="8:9" ht="15.75" customHeight="1">
      <c r="H780" s="2"/>
      <c r="I780" s="2"/>
    </row>
    <row r="781" spans="8:9" ht="15.75" customHeight="1">
      <c r="H781" s="2"/>
      <c r="I781" s="2"/>
    </row>
    <row r="782" spans="8:9" ht="15.75" customHeight="1">
      <c r="H782" s="2"/>
      <c r="I782" s="2"/>
    </row>
    <row r="783" spans="8:9" ht="15.75" customHeight="1">
      <c r="H783" s="2"/>
      <c r="I783" s="2"/>
    </row>
    <row r="784" spans="8:9" ht="15.75" customHeight="1">
      <c r="H784" s="2"/>
      <c r="I784" s="2"/>
    </row>
    <row r="785" spans="8:9" ht="15.75" customHeight="1">
      <c r="H785" s="2"/>
      <c r="I785" s="2"/>
    </row>
    <row r="786" spans="8:9" ht="15.75" customHeight="1">
      <c r="H786" s="2"/>
      <c r="I786" s="2"/>
    </row>
    <row r="787" spans="8:9" ht="15.75" customHeight="1">
      <c r="H787" s="2"/>
      <c r="I787" s="2"/>
    </row>
    <row r="788" spans="8:9" ht="15.75" customHeight="1">
      <c r="H788" s="2"/>
      <c r="I788" s="2"/>
    </row>
    <row r="789" spans="8:9" ht="15.75" customHeight="1">
      <c r="H789" s="2"/>
      <c r="I789" s="2"/>
    </row>
    <row r="790" spans="8:9" ht="15.75" customHeight="1">
      <c r="H790" s="2"/>
      <c r="I790" s="2"/>
    </row>
    <row r="791" spans="8:9" ht="15.75" customHeight="1">
      <c r="H791" s="2"/>
      <c r="I791" s="2"/>
    </row>
    <row r="792" spans="8:9" ht="15.75" customHeight="1">
      <c r="H792" s="2"/>
      <c r="I792" s="2"/>
    </row>
    <row r="793" spans="8:9" ht="15.75" customHeight="1">
      <c r="H793" s="2"/>
      <c r="I793" s="2"/>
    </row>
    <row r="794" spans="8:9" ht="15.75" customHeight="1">
      <c r="H794" s="2"/>
      <c r="I794" s="2"/>
    </row>
    <row r="795" spans="8:9" ht="15.75" customHeight="1">
      <c r="H795" s="2"/>
      <c r="I795" s="2"/>
    </row>
    <row r="796" spans="8:9" ht="15.75" customHeight="1">
      <c r="H796" s="2"/>
      <c r="I796" s="2"/>
    </row>
    <row r="797" spans="8:9" ht="15.75" customHeight="1">
      <c r="H797" s="2"/>
      <c r="I797" s="2"/>
    </row>
    <row r="798" spans="8:9" ht="15.75" customHeight="1">
      <c r="H798" s="2"/>
      <c r="I798" s="2"/>
    </row>
    <row r="799" spans="8:9" ht="15.75" customHeight="1">
      <c r="H799" s="2"/>
      <c r="I799" s="2"/>
    </row>
    <row r="800" spans="8:9" ht="15.75" customHeight="1">
      <c r="H800" s="2"/>
      <c r="I800" s="2"/>
    </row>
    <row r="801" spans="8:9" ht="15.75" customHeight="1">
      <c r="H801" s="2"/>
      <c r="I801" s="2"/>
    </row>
    <row r="802" spans="8:9" ht="15.75" customHeight="1">
      <c r="H802" s="2"/>
      <c r="I802" s="2"/>
    </row>
    <row r="803" spans="8:9" ht="15.75" customHeight="1">
      <c r="H803" s="2"/>
      <c r="I803" s="2"/>
    </row>
    <row r="804" spans="8:9" ht="15.75" customHeight="1">
      <c r="H804" s="2"/>
      <c r="I804" s="2"/>
    </row>
    <row r="805" spans="8:9" ht="15.75" customHeight="1">
      <c r="H805" s="2"/>
      <c r="I805" s="2"/>
    </row>
    <row r="806" spans="8:9" ht="15.75" customHeight="1">
      <c r="H806" s="2"/>
      <c r="I806" s="2"/>
    </row>
    <row r="807" spans="8:9" ht="15.75" customHeight="1">
      <c r="H807" s="2"/>
      <c r="I807" s="2"/>
    </row>
    <row r="808" spans="8:9" ht="15.75" customHeight="1">
      <c r="H808" s="2"/>
      <c r="I808" s="2"/>
    </row>
    <row r="809" spans="8:9" ht="15.75" customHeight="1">
      <c r="H809" s="2"/>
      <c r="I809" s="2"/>
    </row>
    <row r="810" spans="8:9" ht="15.75" customHeight="1">
      <c r="H810" s="2"/>
      <c r="I810" s="2"/>
    </row>
    <row r="811" spans="8:9" ht="15.75" customHeight="1">
      <c r="H811" s="2"/>
      <c r="I811" s="2"/>
    </row>
    <row r="812" spans="8:9" ht="15.75" customHeight="1">
      <c r="H812" s="2"/>
      <c r="I812" s="2"/>
    </row>
    <row r="813" spans="8:9" ht="15.75" customHeight="1">
      <c r="H813" s="2"/>
      <c r="I813" s="2"/>
    </row>
    <row r="814" spans="8:9" ht="15.75" customHeight="1">
      <c r="H814" s="2"/>
      <c r="I814" s="2"/>
    </row>
    <row r="815" spans="8:9" ht="15.75" customHeight="1">
      <c r="H815" s="2"/>
      <c r="I815" s="2"/>
    </row>
    <row r="816" spans="8:9" ht="15.75" customHeight="1">
      <c r="H816" s="2"/>
      <c r="I816" s="2"/>
    </row>
    <row r="817" spans="8:9" ht="15.75" customHeight="1">
      <c r="H817" s="2"/>
      <c r="I817" s="2"/>
    </row>
    <row r="818" spans="8:9" ht="15.75" customHeight="1">
      <c r="H818" s="2"/>
      <c r="I818" s="2"/>
    </row>
    <row r="819" spans="8:9" ht="15.75" customHeight="1">
      <c r="H819" s="2"/>
      <c r="I819" s="2"/>
    </row>
    <row r="820" spans="8:9" ht="15.75" customHeight="1">
      <c r="H820" s="2"/>
      <c r="I820" s="2"/>
    </row>
    <row r="821" spans="8:9" ht="15.75" customHeight="1">
      <c r="H821" s="2"/>
      <c r="I821" s="2"/>
    </row>
    <row r="822" spans="8:9" ht="15.75" customHeight="1">
      <c r="H822" s="2"/>
      <c r="I822" s="2"/>
    </row>
    <row r="823" spans="8:9" ht="15.75" customHeight="1">
      <c r="H823" s="2"/>
      <c r="I823" s="2"/>
    </row>
    <row r="824" spans="8:9" ht="15.75" customHeight="1">
      <c r="H824" s="2"/>
      <c r="I824" s="2"/>
    </row>
    <row r="825" spans="8:9" ht="15.75" customHeight="1">
      <c r="H825" s="2"/>
      <c r="I825" s="2"/>
    </row>
    <row r="826" spans="8:9" ht="15.75" customHeight="1">
      <c r="H826" s="2"/>
      <c r="I826" s="2"/>
    </row>
    <row r="827" spans="8:9" ht="15.75" customHeight="1">
      <c r="H827" s="2"/>
      <c r="I827" s="2"/>
    </row>
    <row r="828" spans="8:9" ht="15.75" customHeight="1">
      <c r="H828" s="2"/>
      <c r="I828" s="2"/>
    </row>
    <row r="829" spans="8:9" ht="15.75" customHeight="1">
      <c r="H829" s="2"/>
      <c r="I829" s="2"/>
    </row>
    <row r="830" spans="8:9" ht="15.75" customHeight="1">
      <c r="H830" s="2"/>
      <c r="I830" s="2"/>
    </row>
    <row r="831" spans="8:9" ht="15.75" customHeight="1">
      <c r="H831" s="2"/>
      <c r="I831" s="2"/>
    </row>
    <row r="832" spans="8:9" ht="15.75" customHeight="1">
      <c r="H832" s="2"/>
      <c r="I832" s="2"/>
    </row>
    <row r="833" spans="8:9" ht="15.75" customHeight="1">
      <c r="H833" s="2"/>
      <c r="I833" s="2"/>
    </row>
    <row r="834" spans="8:9" ht="15.75" customHeight="1">
      <c r="H834" s="2"/>
      <c r="I834" s="2"/>
    </row>
    <row r="835" spans="8:9" ht="15.75" customHeight="1">
      <c r="H835" s="2"/>
      <c r="I835" s="2"/>
    </row>
    <row r="836" spans="8:9" ht="15.75" customHeight="1">
      <c r="H836" s="2"/>
      <c r="I836" s="2"/>
    </row>
    <row r="837" spans="8:9" ht="15.75" customHeight="1">
      <c r="H837" s="2"/>
      <c r="I837" s="2"/>
    </row>
    <row r="838" spans="8:9" ht="15.75" customHeight="1">
      <c r="H838" s="2"/>
      <c r="I838" s="2"/>
    </row>
    <row r="839" spans="8:9" ht="15.75" customHeight="1">
      <c r="H839" s="2"/>
      <c r="I839" s="2"/>
    </row>
    <row r="840" spans="8:9" ht="15.75" customHeight="1">
      <c r="H840" s="2"/>
      <c r="I840" s="2"/>
    </row>
    <row r="841" spans="8:9" ht="15.75" customHeight="1">
      <c r="H841" s="2"/>
      <c r="I841" s="2"/>
    </row>
    <row r="842" spans="8:9" ht="15.75" customHeight="1">
      <c r="H842" s="2"/>
      <c r="I842" s="2"/>
    </row>
    <row r="843" spans="8:9" ht="15.75" customHeight="1">
      <c r="H843" s="2"/>
      <c r="I843" s="2"/>
    </row>
    <row r="844" spans="8:9" ht="15.75" customHeight="1">
      <c r="H844" s="2"/>
      <c r="I844" s="2"/>
    </row>
    <row r="845" spans="8:9" ht="15.75" customHeight="1">
      <c r="H845" s="2"/>
      <c r="I845" s="2"/>
    </row>
    <row r="846" spans="8:9" ht="15.75" customHeight="1">
      <c r="H846" s="2"/>
      <c r="I846" s="2"/>
    </row>
    <row r="847" spans="8:9" ht="15.75" customHeight="1">
      <c r="H847" s="2"/>
      <c r="I847" s="2"/>
    </row>
    <row r="848" spans="8:9" ht="15.75" customHeight="1">
      <c r="H848" s="2"/>
      <c r="I848" s="2"/>
    </row>
    <row r="849" spans="8:9" ht="15.75" customHeight="1">
      <c r="H849" s="2"/>
      <c r="I849" s="2"/>
    </row>
    <row r="850" spans="8:9" ht="15.75" customHeight="1">
      <c r="H850" s="2"/>
      <c r="I850" s="2"/>
    </row>
    <row r="851" spans="8:9" ht="15.75" customHeight="1">
      <c r="H851" s="2"/>
      <c r="I851" s="2"/>
    </row>
    <row r="852" spans="8:9" ht="15.75" customHeight="1">
      <c r="H852" s="2"/>
      <c r="I852" s="2"/>
    </row>
    <row r="853" spans="8:9" ht="15.75" customHeight="1">
      <c r="H853" s="2"/>
      <c r="I853" s="2"/>
    </row>
    <row r="854" spans="8:9" ht="15.75" customHeight="1">
      <c r="H854" s="2"/>
      <c r="I854" s="2"/>
    </row>
    <row r="855" spans="8:9" ht="15.75" customHeight="1">
      <c r="H855" s="2"/>
      <c r="I855" s="2"/>
    </row>
    <row r="856" spans="8:9" ht="15.75" customHeight="1">
      <c r="H856" s="2"/>
      <c r="I856" s="2"/>
    </row>
    <row r="857" spans="8:9" ht="15.75" customHeight="1">
      <c r="H857" s="2"/>
      <c r="I857" s="2"/>
    </row>
    <row r="858" spans="8:9" ht="15.75" customHeight="1">
      <c r="H858" s="2"/>
      <c r="I858" s="2"/>
    </row>
    <row r="859" spans="8:9" ht="15.75" customHeight="1">
      <c r="H859" s="2"/>
      <c r="I859" s="2"/>
    </row>
    <row r="860" spans="8:9" ht="15.75" customHeight="1">
      <c r="H860" s="2"/>
      <c r="I860" s="2"/>
    </row>
    <row r="861" spans="8:9" ht="15.75" customHeight="1">
      <c r="H861" s="2"/>
      <c r="I861" s="2"/>
    </row>
    <row r="862" spans="8:9" ht="15.75" customHeight="1">
      <c r="H862" s="2"/>
      <c r="I862" s="2"/>
    </row>
    <row r="863" spans="8:9" ht="15.75" customHeight="1">
      <c r="H863" s="2"/>
      <c r="I863" s="2"/>
    </row>
    <row r="864" spans="8:9" ht="15.75" customHeight="1">
      <c r="H864" s="2"/>
      <c r="I864" s="2"/>
    </row>
    <row r="865" spans="8:9" ht="15.75" customHeight="1">
      <c r="H865" s="2"/>
      <c r="I865" s="2"/>
    </row>
    <row r="866" spans="8:9" ht="15.75" customHeight="1">
      <c r="H866" s="2"/>
      <c r="I866" s="2"/>
    </row>
    <row r="867" spans="8:9" ht="15.75" customHeight="1">
      <c r="H867" s="2"/>
      <c r="I867" s="2"/>
    </row>
    <row r="868" spans="8:9" ht="15.75" customHeight="1">
      <c r="H868" s="2"/>
      <c r="I868" s="2"/>
    </row>
    <row r="869" spans="8:9" ht="15.75" customHeight="1">
      <c r="H869" s="2"/>
      <c r="I869" s="2"/>
    </row>
    <row r="870" spans="8:9" ht="15.75" customHeight="1">
      <c r="H870" s="2"/>
      <c r="I870" s="2"/>
    </row>
    <row r="871" spans="8:9" ht="15.75" customHeight="1">
      <c r="H871" s="2"/>
      <c r="I871" s="2"/>
    </row>
    <row r="872" spans="8:9" ht="15.75" customHeight="1">
      <c r="H872" s="2"/>
      <c r="I872" s="2"/>
    </row>
    <row r="873" spans="8:9" ht="15.75" customHeight="1">
      <c r="H873" s="2"/>
      <c r="I873" s="2"/>
    </row>
    <row r="874" spans="8:9" ht="15.75" customHeight="1">
      <c r="H874" s="2"/>
      <c r="I874" s="2"/>
    </row>
    <row r="875" spans="8:9" ht="15.75" customHeight="1">
      <c r="H875" s="2"/>
      <c r="I875" s="2"/>
    </row>
    <row r="876" spans="8:9" ht="15.75" customHeight="1">
      <c r="H876" s="2"/>
      <c r="I876" s="2"/>
    </row>
    <row r="877" spans="8:9" ht="15.75" customHeight="1">
      <c r="H877" s="2"/>
      <c r="I877" s="2"/>
    </row>
    <row r="878" spans="8:9" ht="15.75" customHeight="1">
      <c r="H878" s="2"/>
      <c r="I878" s="2"/>
    </row>
    <row r="879" spans="8:9" ht="15.75" customHeight="1">
      <c r="H879" s="2"/>
      <c r="I879" s="2"/>
    </row>
    <row r="880" spans="8:9" ht="15.75" customHeight="1">
      <c r="H880" s="2"/>
      <c r="I880" s="2"/>
    </row>
    <row r="881" spans="8:9" ht="15.75" customHeight="1">
      <c r="H881" s="2"/>
      <c r="I881" s="2"/>
    </row>
    <row r="882" spans="8:9" ht="15.75" customHeight="1">
      <c r="H882" s="2"/>
      <c r="I882" s="2"/>
    </row>
    <row r="883" spans="8:9" ht="15.75" customHeight="1">
      <c r="H883" s="2"/>
      <c r="I883" s="2"/>
    </row>
    <row r="884" spans="8:9" ht="15.75" customHeight="1">
      <c r="H884" s="2"/>
      <c r="I884" s="2"/>
    </row>
    <row r="885" spans="8:9" ht="15.75" customHeight="1">
      <c r="H885" s="2"/>
      <c r="I885" s="2"/>
    </row>
    <row r="886" spans="8:9" ht="15.75" customHeight="1">
      <c r="H886" s="2"/>
      <c r="I886" s="2"/>
    </row>
    <row r="887" spans="8:9" ht="15.75" customHeight="1">
      <c r="H887" s="2"/>
      <c r="I887" s="2"/>
    </row>
    <row r="888" spans="8:9" ht="15.75" customHeight="1">
      <c r="H888" s="2"/>
      <c r="I888" s="2"/>
    </row>
    <row r="889" spans="8:9" ht="15.75" customHeight="1">
      <c r="H889" s="2"/>
      <c r="I889" s="2"/>
    </row>
    <row r="890" spans="8:9" ht="15.75" customHeight="1">
      <c r="H890" s="2"/>
      <c r="I890" s="2"/>
    </row>
    <row r="891" spans="8:9" ht="15.75" customHeight="1">
      <c r="H891" s="2"/>
      <c r="I891" s="2"/>
    </row>
    <row r="892" spans="8:9" ht="15.75" customHeight="1">
      <c r="H892" s="2"/>
      <c r="I892" s="2"/>
    </row>
    <row r="893" spans="8:9" ht="15.75" customHeight="1">
      <c r="H893" s="2"/>
      <c r="I893" s="2"/>
    </row>
    <row r="894" spans="8:9" ht="15.75" customHeight="1">
      <c r="H894" s="2"/>
      <c r="I894" s="2"/>
    </row>
    <row r="895" spans="8:9" ht="15.75" customHeight="1">
      <c r="H895" s="2"/>
      <c r="I895" s="2"/>
    </row>
    <row r="896" spans="8:9" ht="15.75" customHeight="1">
      <c r="H896" s="2"/>
      <c r="I896" s="2"/>
    </row>
    <row r="897" spans="8:9" ht="15.75" customHeight="1">
      <c r="H897" s="2"/>
      <c r="I897" s="2"/>
    </row>
    <row r="898" spans="8:9" ht="15.75" customHeight="1">
      <c r="H898" s="2"/>
      <c r="I898" s="2"/>
    </row>
    <row r="899" spans="8:9" ht="15.75" customHeight="1">
      <c r="H899" s="2"/>
      <c r="I899" s="2"/>
    </row>
    <row r="900" spans="8:9" ht="15.75" customHeight="1">
      <c r="H900" s="2"/>
      <c r="I900" s="2"/>
    </row>
    <row r="901" spans="8:9" ht="15.75" customHeight="1">
      <c r="H901" s="2"/>
      <c r="I901" s="2"/>
    </row>
    <row r="902" spans="8:9" ht="15.75" customHeight="1">
      <c r="H902" s="2"/>
      <c r="I902" s="2"/>
    </row>
    <row r="903" spans="8:9" ht="15.75" customHeight="1">
      <c r="H903" s="2"/>
      <c r="I903" s="2"/>
    </row>
    <row r="904" spans="8:9" ht="15.75" customHeight="1">
      <c r="H904" s="2"/>
      <c r="I904" s="2"/>
    </row>
    <row r="905" spans="8:9" ht="15.75" customHeight="1">
      <c r="H905" s="2"/>
      <c r="I905" s="2"/>
    </row>
    <row r="906" spans="8:9" ht="15.75" customHeight="1">
      <c r="H906" s="2"/>
      <c r="I906" s="2"/>
    </row>
    <row r="907" spans="8:9" ht="15.75" customHeight="1">
      <c r="H907" s="2"/>
      <c r="I907" s="2"/>
    </row>
    <row r="908" spans="8:9" ht="15.75" customHeight="1">
      <c r="H908" s="2"/>
      <c r="I908" s="2"/>
    </row>
    <row r="909" spans="8:9" ht="15.75" customHeight="1">
      <c r="H909" s="2"/>
      <c r="I909" s="2"/>
    </row>
    <row r="910" spans="8:9" ht="15.75" customHeight="1">
      <c r="H910" s="2"/>
      <c r="I910" s="2"/>
    </row>
    <row r="911" spans="8:9" ht="15.75" customHeight="1">
      <c r="H911" s="2"/>
      <c r="I911" s="2"/>
    </row>
    <row r="912" spans="8:9" ht="15.75" customHeight="1">
      <c r="H912" s="2"/>
      <c r="I912" s="2"/>
    </row>
    <row r="913" spans="8:9" ht="15.75" customHeight="1">
      <c r="H913" s="2"/>
      <c r="I913" s="2"/>
    </row>
    <row r="914" spans="8:9" ht="15.75" customHeight="1">
      <c r="H914" s="2"/>
      <c r="I914" s="2"/>
    </row>
    <row r="915" spans="8:9" ht="15.75" customHeight="1">
      <c r="H915" s="2"/>
      <c r="I915" s="2"/>
    </row>
    <row r="916" spans="8:9" ht="15.75" customHeight="1">
      <c r="H916" s="2"/>
      <c r="I916" s="2"/>
    </row>
    <row r="917" spans="8:9" ht="15.75" customHeight="1">
      <c r="H917" s="2"/>
      <c r="I917" s="2"/>
    </row>
    <row r="918" spans="8:9" ht="15.75" customHeight="1">
      <c r="H918" s="2"/>
      <c r="I918" s="2"/>
    </row>
    <row r="919" spans="8:9" ht="15.75" customHeight="1">
      <c r="H919" s="2"/>
      <c r="I919" s="2"/>
    </row>
    <row r="920" spans="8:9" ht="15.75" customHeight="1">
      <c r="H920" s="2"/>
      <c r="I920" s="2"/>
    </row>
    <row r="921" spans="8:9" ht="15.75" customHeight="1">
      <c r="H921" s="2"/>
      <c r="I921" s="2"/>
    </row>
    <row r="922" spans="8:9" ht="15.75" customHeight="1">
      <c r="H922" s="2"/>
      <c r="I922" s="2"/>
    </row>
    <row r="923" spans="8:9" ht="15.75" customHeight="1">
      <c r="H923" s="2"/>
      <c r="I923" s="2"/>
    </row>
    <row r="924" spans="8:9" ht="15.75" customHeight="1">
      <c r="H924" s="2"/>
      <c r="I924" s="2"/>
    </row>
    <row r="925" spans="8:9" ht="15.75" customHeight="1">
      <c r="H925" s="2"/>
      <c r="I925" s="2"/>
    </row>
    <row r="926" spans="8:9" ht="15.75" customHeight="1">
      <c r="H926" s="2"/>
      <c r="I926" s="2"/>
    </row>
    <row r="927" spans="8:9" ht="15.75" customHeight="1">
      <c r="H927" s="2"/>
      <c r="I927" s="2"/>
    </row>
    <row r="928" spans="8:9" ht="15.75" customHeight="1">
      <c r="H928" s="2"/>
      <c r="I928" s="2"/>
    </row>
    <row r="929" spans="8:9" ht="15.75" customHeight="1">
      <c r="H929" s="2"/>
      <c r="I929" s="2"/>
    </row>
    <row r="930" spans="8:9" ht="15.75" customHeight="1">
      <c r="H930" s="2"/>
      <c r="I930" s="2"/>
    </row>
    <row r="931" spans="8:9" ht="15.75" customHeight="1">
      <c r="H931" s="2"/>
      <c r="I931" s="2"/>
    </row>
    <row r="932" spans="8:9" ht="15.75" customHeight="1">
      <c r="H932" s="2"/>
      <c r="I932" s="2"/>
    </row>
    <row r="933" spans="8:9" ht="15.75" customHeight="1">
      <c r="H933" s="2"/>
      <c r="I933" s="2"/>
    </row>
    <row r="934" spans="8:9" ht="15.75" customHeight="1">
      <c r="H934" s="2"/>
      <c r="I934" s="2"/>
    </row>
    <row r="935" spans="8:9" ht="15.75" customHeight="1">
      <c r="H935" s="2"/>
      <c r="I935" s="2"/>
    </row>
    <row r="936" spans="8:9" ht="15.75" customHeight="1">
      <c r="H936" s="2"/>
      <c r="I936" s="2"/>
    </row>
    <row r="937" spans="8:9" ht="15.75" customHeight="1">
      <c r="H937" s="2"/>
      <c r="I937" s="2"/>
    </row>
    <row r="938" spans="8:9" ht="15.75" customHeight="1">
      <c r="H938" s="2"/>
      <c r="I938" s="2"/>
    </row>
    <row r="939" spans="8:9" ht="15.75" customHeight="1">
      <c r="H939" s="2"/>
      <c r="I939" s="2"/>
    </row>
    <row r="940" spans="8:9" ht="15.75" customHeight="1">
      <c r="H940" s="2"/>
      <c r="I940" s="2"/>
    </row>
    <row r="941" spans="8:9" ht="15.75" customHeight="1">
      <c r="H941" s="2"/>
      <c r="I941" s="2"/>
    </row>
    <row r="942" spans="8:9" ht="15.75" customHeight="1">
      <c r="H942" s="2"/>
      <c r="I942" s="2"/>
    </row>
    <row r="943" spans="8:9" ht="15.75" customHeight="1">
      <c r="H943" s="2"/>
      <c r="I943" s="2"/>
    </row>
    <row r="944" spans="8:9" ht="15.75" customHeight="1">
      <c r="H944" s="2"/>
      <c r="I944" s="2"/>
    </row>
    <row r="945" spans="8:9" ht="15.75" customHeight="1">
      <c r="H945" s="2"/>
      <c r="I945" s="2"/>
    </row>
    <row r="946" spans="8:9" ht="15.75" customHeight="1">
      <c r="H946" s="2"/>
      <c r="I946" s="2"/>
    </row>
    <row r="947" spans="8:9" ht="15.75" customHeight="1">
      <c r="H947" s="2"/>
      <c r="I947" s="2"/>
    </row>
    <row r="948" spans="8:9" ht="15.75" customHeight="1">
      <c r="H948" s="2"/>
      <c r="I948" s="2"/>
    </row>
    <row r="949" spans="8:9" ht="15.75" customHeight="1">
      <c r="H949" s="2"/>
      <c r="I949" s="2"/>
    </row>
    <row r="950" spans="8:9" ht="15.75" customHeight="1">
      <c r="H950" s="2"/>
      <c r="I950" s="2"/>
    </row>
    <row r="951" spans="8:9" ht="15.75" customHeight="1">
      <c r="H951" s="2"/>
      <c r="I951" s="2"/>
    </row>
    <row r="952" spans="8:9" ht="15.75" customHeight="1">
      <c r="H952" s="2"/>
      <c r="I952" s="2"/>
    </row>
    <row r="953" spans="8:9" ht="15.75" customHeight="1">
      <c r="H953" s="2"/>
      <c r="I953" s="2"/>
    </row>
    <row r="954" spans="8:9" ht="15.75" customHeight="1">
      <c r="H954" s="2"/>
      <c r="I954" s="2"/>
    </row>
    <row r="955" spans="8:9" ht="15.75" customHeight="1">
      <c r="H955" s="2"/>
      <c r="I955" s="2"/>
    </row>
    <row r="956" spans="8:9" ht="15.75" customHeight="1">
      <c r="H956" s="2"/>
      <c r="I956" s="2"/>
    </row>
    <row r="957" spans="8:9" ht="15.75" customHeight="1">
      <c r="H957" s="2"/>
      <c r="I957" s="2"/>
    </row>
    <row r="958" spans="8:9" ht="15.75" customHeight="1">
      <c r="H958" s="2"/>
      <c r="I958" s="2"/>
    </row>
    <row r="959" spans="8:9" ht="15.75" customHeight="1">
      <c r="H959" s="2"/>
      <c r="I959" s="2"/>
    </row>
    <row r="960" spans="8:9" ht="15.75" customHeight="1">
      <c r="H960" s="2"/>
      <c r="I960" s="2"/>
    </row>
    <row r="961" spans="8:9" ht="15.75" customHeight="1">
      <c r="H961" s="2"/>
      <c r="I961" s="2"/>
    </row>
    <row r="962" spans="8:9" ht="15.75" customHeight="1">
      <c r="H962" s="2"/>
      <c r="I962" s="2"/>
    </row>
    <row r="963" spans="8:9" ht="15.75" customHeight="1">
      <c r="H963" s="2"/>
      <c r="I963" s="2"/>
    </row>
    <row r="964" spans="8:9" ht="15.75" customHeight="1">
      <c r="H964" s="2"/>
      <c r="I964" s="2"/>
    </row>
    <row r="965" spans="8:9" ht="15.75" customHeight="1">
      <c r="H965" s="2"/>
      <c r="I965" s="2"/>
    </row>
  </sheetData>
  <autoFilter ref="A1:K1000" xr:uid="{00000000-0001-0000-0400-000000000000}">
    <filterColumn colId="8">
      <filters blank="1">
        <filter val="#NV"/>
        <filter val="0:02:05"/>
        <filter val="0:02:15"/>
        <filter val="0:02:17"/>
        <filter val="0:02:18"/>
        <filter val="0:02:22"/>
        <filter val="0:02:23"/>
        <filter val="0:02:30"/>
        <filter val="0:02:32"/>
        <filter val="0:02:33"/>
        <filter val="0:02:34"/>
        <filter val="0:02:35"/>
        <filter val="0:02:36"/>
        <filter val="0:03:21"/>
        <filter val="LAUFZEIT"/>
        <filter val="Split Time"/>
      </filters>
    </filterColumn>
  </autoFilter>
  <pageMargins left="0.7" right="0.7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N969"/>
  <sheetViews>
    <sheetView workbookViewId="0">
      <selection activeCell="A2" sqref="A2"/>
    </sheetView>
  </sheetViews>
  <sheetFormatPr baseColWidth="10" defaultColWidth="14.42578125" defaultRowHeight="15" customHeight="1"/>
  <cols>
    <col min="1" max="1" width="11.7109375" customWidth="1"/>
    <col min="2" max="2" width="15.140625" customWidth="1"/>
    <col min="3" max="4" width="10.7109375" customWidth="1"/>
    <col min="5" max="5" width="22.7109375" customWidth="1"/>
    <col min="6" max="7" width="10.7109375" customWidth="1"/>
    <col min="8" max="9" width="11.42578125" customWidth="1"/>
    <col min="10" max="10" width="11.28515625" style="113" bestFit="1" customWidth="1"/>
    <col min="11" max="11" width="21.7109375" customWidth="1"/>
    <col min="12" max="12" width="10.7109375" customWidth="1"/>
    <col min="13" max="13" width="10.7109375" style="113" customWidth="1"/>
    <col min="14" max="26" width="10.7109375" customWidth="1"/>
  </cols>
  <sheetData>
    <row r="1" spans="1:14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6" t="s">
        <v>26</v>
      </c>
      <c r="I1" s="6" t="s">
        <v>366</v>
      </c>
      <c r="J1" s="106" t="s">
        <v>377</v>
      </c>
    </row>
    <row r="2" spans="1:14">
      <c r="A2" s="9" t="s">
        <v>43</v>
      </c>
      <c r="B2" s="9" t="s">
        <v>44</v>
      </c>
      <c r="C2" s="11" t="s">
        <v>29</v>
      </c>
      <c r="D2" s="11">
        <v>2015</v>
      </c>
      <c r="E2" s="12" t="s">
        <v>30</v>
      </c>
      <c r="F2" s="15" t="s">
        <v>41</v>
      </c>
      <c r="G2" s="15" t="s">
        <v>45</v>
      </c>
      <c r="H2" s="64">
        <f>VLOOKUP(K2,Starterfeld!K:L,2,FALSE)</f>
        <v>316</v>
      </c>
      <c r="I2" s="111">
        <f t="shared" ref="I2:I7" si="0">VLOOKUP(H2,$H$48:$I$63,2,FALSE)</f>
        <v>2.8124999999999999E-3</v>
      </c>
      <c r="J2" s="123">
        <f>VLOOKUP(H2,$H$47:$J$85,3,FALSE)</f>
        <v>2</v>
      </c>
      <c r="K2" s="8" t="str">
        <f t="shared" ref="K2:K40" si="1">CONCATENATE(A2," ",B2)</f>
        <v>Jonathan Dehnel</v>
      </c>
      <c r="M2" s="117" t="s">
        <v>367</v>
      </c>
      <c r="N2" s="93" t="s">
        <v>368</v>
      </c>
    </row>
    <row r="3" spans="1:14">
      <c r="A3" s="9" t="s">
        <v>52</v>
      </c>
      <c r="B3" s="9" t="s">
        <v>53</v>
      </c>
      <c r="C3" s="11" t="s">
        <v>29</v>
      </c>
      <c r="D3" s="11">
        <v>2015</v>
      </c>
      <c r="E3" s="12" t="s">
        <v>30</v>
      </c>
      <c r="F3" s="15" t="s">
        <v>41</v>
      </c>
      <c r="G3" s="15" t="s">
        <v>45</v>
      </c>
      <c r="H3" s="64">
        <f>VLOOKUP(K3,Starterfeld!K:L,2,FALSE)</f>
        <v>315</v>
      </c>
      <c r="I3" s="111">
        <f t="shared" si="0"/>
        <v>3.5416666666666665E-3</v>
      </c>
      <c r="J3" s="123">
        <f>VLOOKUP(H3,$H$47:$J$85,3,FALSE)</f>
        <v>12</v>
      </c>
      <c r="K3" s="8" t="str">
        <f t="shared" si="1"/>
        <v>Ben Wagner</v>
      </c>
      <c r="M3" s="117" t="s">
        <v>369</v>
      </c>
      <c r="N3" s="93" t="s">
        <v>370</v>
      </c>
    </row>
    <row r="4" spans="1:14">
      <c r="A4" s="9" t="s">
        <v>82</v>
      </c>
      <c r="B4" s="9" t="s">
        <v>83</v>
      </c>
      <c r="C4" s="21" t="s">
        <v>29</v>
      </c>
      <c r="D4" s="21">
        <v>2015</v>
      </c>
      <c r="E4" s="22" t="s">
        <v>75</v>
      </c>
      <c r="F4" s="15" t="s">
        <v>41</v>
      </c>
      <c r="G4" s="15" t="s">
        <v>45</v>
      </c>
      <c r="H4" s="64">
        <f>VLOOKUP(K4,Starterfeld!K:L,2,FALSE)</f>
        <v>310</v>
      </c>
      <c r="I4" s="111">
        <f t="shared" si="0"/>
        <v>3.634259259259259E-3</v>
      </c>
      <c r="J4" s="123">
        <f>VLOOKUP(H4,$H$47:$J$85,3,FALSE)</f>
        <v>15</v>
      </c>
      <c r="K4" s="8" t="str">
        <f t="shared" si="1"/>
        <v>Paul Göbel</v>
      </c>
      <c r="M4" s="117" t="s">
        <v>371</v>
      </c>
      <c r="N4" s="93" t="s">
        <v>372</v>
      </c>
    </row>
    <row r="5" spans="1:14">
      <c r="A5" s="9" t="s">
        <v>84</v>
      </c>
      <c r="B5" s="9" t="s">
        <v>85</v>
      </c>
      <c r="C5" s="21" t="s">
        <v>29</v>
      </c>
      <c r="D5" s="21">
        <v>2015</v>
      </c>
      <c r="E5" s="22" t="s">
        <v>75</v>
      </c>
      <c r="F5" s="15" t="s">
        <v>41</v>
      </c>
      <c r="G5" s="15" t="s">
        <v>45</v>
      </c>
      <c r="H5" s="64">
        <f>VLOOKUP(K5,Starterfeld!K:L,2,FALSE)</f>
        <v>308</v>
      </c>
      <c r="I5" s="111">
        <f t="shared" si="0"/>
        <v>3.1712962962962962E-3</v>
      </c>
      <c r="J5" s="123">
        <f>VLOOKUP(H5,$H$47:$J$85,3,FALSE)</f>
        <v>6</v>
      </c>
      <c r="K5" s="8" t="str">
        <f t="shared" si="1"/>
        <v>Luca Habl</v>
      </c>
      <c r="M5" s="117" t="s">
        <v>373</v>
      </c>
      <c r="N5" s="93" t="s">
        <v>374</v>
      </c>
    </row>
    <row r="6" spans="1:14">
      <c r="A6" s="9" t="s">
        <v>86</v>
      </c>
      <c r="B6" s="9" t="s">
        <v>87</v>
      </c>
      <c r="C6" s="21" t="s">
        <v>29</v>
      </c>
      <c r="D6" s="21">
        <v>2015</v>
      </c>
      <c r="E6" s="22" t="s">
        <v>75</v>
      </c>
      <c r="F6" s="15" t="s">
        <v>41</v>
      </c>
      <c r="G6" s="15" t="s">
        <v>45</v>
      </c>
      <c r="H6" s="64">
        <f>VLOOKUP(K6,Starterfeld!K:L,2,FALSE)</f>
        <v>309</v>
      </c>
      <c r="I6" s="111">
        <f t="shared" si="0"/>
        <v>3.1828703703703702E-3</v>
      </c>
      <c r="J6" s="123">
        <f>VLOOKUP(H6,$H$47:$J$85,3,FALSE)</f>
        <v>7</v>
      </c>
      <c r="K6" s="8" t="str">
        <f t="shared" si="1"/>
        <v>Liam Jannis Hess</v>
      </c>
    </row>
    <row r="7" spans="1:14">
      <c r="A7" s="9" t="s">
        <v>52</v>
      </c>
      <c r="B7" s="9" t="s">
        <v>80</v>
      </c>
      <c r="C7" s="21" t="s">
        <v>29</v>
      </c>
      <c r="D7" s="21">
        <v>2015</v>
      </c>
      <c r="E7" s="22" t="s">
        <v>75</v>
      </c>
      <c r="F7" s="15" t="s">
        <v>41</v>
      </c>
      <c r="G7" s="15" t="s">
        <v>45</v>
      </c>
      <c r="H7" s="64">
        <f>VLOOKUP(K7,Starterfeld!K:L,2,FALSE)</f>
        <v>302</v>
      </c>
      <c r="I7" s="111">
        <f t="shared" si="0"/>
        <v>3.5995370370370369E-3</v>
      </c>
      <c r="J7" s="123">
        <f>VLOOKUP(H7,$H$47:$J$85,3,FALSE)</f>
        <v>14</v>
      </c>
      <c r="K7" s="8" t="str">
        <f t="shared" si="1"/>
        <v>Ben Liesner</v>
      </c>
    </row>
    <row r="8" spans="1:14" hidden="1">
      <c r="A8" s="89" t="s">
        <v>165</v>
      </c>
      <c r="B8" s="89" t="s">
        <v>166</v>
      </c>
      <c r="C8" s="90" t="s">
        <v>29</v>
      </c>
      <c r="D8" s="90">
        <v>2015</v>
      </c>
      <c r="E8" s="95" t="s">
        <v>147</v>
      </c>
      <c r="F8" s="127"/>
      <c r="G8" s="127"/>
      <c r="H8" s="120">
        <f>VLOOKUP(K8,Starterfeld!K:L,2,FALSE)</f>
        <v>303</v>
      </c>
      <c r="I8" s="92" t="s">
        <v>367</v>
      </c>
      <c r="J8" s="115" t="str">
        <f>VLOOKUP(I8,$M$2:$N$5,2,FALSE)</f>
        <v>Abmeldung</v>
      </c>
      <c r="K8" s="8" t="str">
        <f t="shared" si="1"/>
        <v>Richard Röse</v>
      </c>
    </row>
    <row r="9" spans="1:14">
      <c r="A9" s="3" t="s">
        <v>169</v>
      </c>
      <c r="B9" s="3" t="s">
        <v>170</v>
      </c>
      <c r="C9" s="21" t="s">
        <v>29</v>
      </c>
      <c r="D9" s="21">
        <v>2015</v>
      </c>
      <c r="E9" s="12" t="s">
        <v>147</v>
      </c>
      <c r="F9" s="15" t="s">
        <v>41</v>
      </c>
      <c r="G9" s="15" t="s">
        <v>45</v>
      </c>
      <c r="H9" s="64">
        <f>VLOOKUP(K9,Starterfeld!K:L,2,FALSE)</f>
        <v>305</v>
      </c>
      <c r="I9" s="111">
        <f t="shared" ref="I9:I40" si="2">VLOOKUP(H9,$H$48:$I$63,2,FALSE)</f>
        <v>2.8009259259259259E-3</v>
      </c>
      <c r="J9" s="123">
        <f>VLOOKUP(H9,$H$47:$J$85,3,FALSE)</f>
        <v>1</v>
      </c>
      <c r="K9" s="8" t="str">
        <f t="shared" si="1"/>
        <v>Josh Walther</v>
      </c>
    </row>
    <row r="10" spans="1:14">
      <c r="A10" s="9" t="s">
        <v>220</v>
      </c>
      <c r="B10" s="9" t="s">
        <v>202</v>
      </c>
      <c r="C10" s="21" t="s">
        <v>29</v>
      </c>
      <c r="D10" s="21">
        <v>2015</v>
      </c>
      <c r="E10" s="34" t="s">
        <v>189</v>
      </c>
      <c r="F10" s="15" t="s">
        <v>41</v>
      </c>
      <c r="G10" s="15" t="s">
        <v>45</v>
      </c>
      <c r="H10" s="64">
        <f>VLOOKUP(K10,Starterfeld!K:L,2,FALSE)</f>
        <v>314</v>
      </c>
      <c r="I10" s="111">
        <f t="shared" si="2"/>
        <v>3.5879629629629629E-3</v>
      </c>
      <c r="J10" s="123">
        <f>VLOOKUP(H10,$H$47:$J$85,3,FALSE)</f>
        <v>13</v>
      </c>
      <c r="K10" s="8" t="str">
        <f t="shared" si="1"/>
        <v>Jannes De Maertelaere</v>
      </c>
    </row>
    <row r="11" spans="1:14">
      <c r="A11" s="9" t="s">
        <v>90</v>
      </c>
      <c r="B11" s="9" t="s">
        <v>222</v>
      </c>
      <c r="C11" s="21" t="s">
        <v>29</v>
      </c>
      <c r="D11" s="21">
        <v>2015</v>
      </c>
      <c r="E11" s="34" t="s">
        <v>189</v>
      </c>
      <c r="F11" s="15" t="s">
        <v>41</v>
      </c>
      <c r="G11" s="15" t="s">
        <v>45</v>
      </c>
      <c r="H11" s="64">
        <f>VLOOKUP(K11,Starterfeld!K:L,2,FALSE)</f>
        <v>304</v>
      </c>
      <c r="I11" s="111">
        <f t="shared" si="2"/>
        <v>2.8935185185185184E-3</v>
      </c>
      <c r="J11" s="123">
        <f>VLOOKUP(H11,$H$47:$J$85,3,FALSE)</f>
        <v>4</v>
      </c>
      <c r="K11" s="8" t="str">
        <f t="shared" si="1"/>
        <v>Maximilian Gilbert</v>
      </c>
    </row>
    <row r="12" spans="1:14">
      <c r="A12" s="9" t="s">
        <v>223</v>
      </c>
      <c r="B12" s="9" t="s">
        <v>224</v>
      </c>
      <c r="C12" s="21" t="s">
        <v>29</v>
      </c>
      <c r="D12" s="21">
        <v>2015</v>
      </c>
      <c r="E12" s="34" t="s">
        <v>189</v>
      </c>
      <c r="F12" s="15" t="s">
        <v>41</v>
      </c>
      <c r="G12" s="15" t="s">
        <v>45</v>
      </c>
      <c r="H12" s="64">
        <f>VLOOKUP(K12,Starterfeld!K:L,2,FALSE)</f>
        <v>312</v>
      </c>
      <c r="I12" s="111">
        <f t="shared" si="2"/>
        <v>3.0208333333333333E-3</v>
      </c>
      <c r="J12" s="123">
        <f>VLOOKUP(H12,$H$47:$J$85,3,FALSE)</f>
        <v>5</v>
      </c>
      <c r="K12" s="8" t="str">
        <f t="shared" si="1"/>
        <v>Oskar Hiemer</v>
      </c>
    </row>
    <row r="13" spans="1:14">
      <c r="A13" s="9" t="s">
        <v>227</v>
      </c>
      <c r="B13" s="9" t="s">
        <v>211</v>
      </c>
      <c r="C13" s="21" t="s">
        <v>29</v>
      </c>
      <c r="D13" s="21">
        <v>2015</v>
      </c>
      <c r="E13" s="34" t="s">
        <v>189</v>
      </c>
      <c r="F13" s="15" t="s">
        <v>41</v>
      </c>
      <c r="G13" s="15" t="s">
        <v>45</v>
      </c>
      <c r="H13" s="64">
        <f>VLOOKUP(K13,Starterfeld!K:L,2,FALSE)</f>
        <v>311</v>
      </c>
      <c r="I13" s="111">
        <f t="shared" si="2"/>
        <v>3.3101851851851851E-3</v>
      </c>
      <c r="J13" s="123">
        <f>VLOOKUP(H13,$H$47:$J$85,3,FALSE)</f>
        <v>8</v>
      </c>
      <c r="K13" s="8" t="str">
        <f t="shared" si="1"/>
        <v>Marlon Rausch</v>
      </c>
    </row>
    <row r="14" spans="1:14">
      <c r="A14" s="9" t="s">
        <v>228</v>
      </c>
      <c r="B14" s="9" t="s">
        <v>229</v>
      </c>
      <c r="C14" s="21" t="s">
        <v>29</v>
      </c>
      <c r="D14" s="21">
        <v>2015</v>
      </c>
      <c r="E14" s="34" t="s">
        <v>189</v>
      </c>
      <c r="F14" s="15" t="s">
        <v>41</v>
      </c>
      <c r="G14" s="15" t="s">
        <v>45</v>
      </c>
      <c r="H14" s="64">
        <f>VLOOKUP(K14,Starterfeld!K:L,2,FALSE)</f>
        <v>306</v>
      </c>
      <c r="I14" s="111">
        <f t="shared" si="2"/>
        <v>3.3333333333333331E-3</v>
      </c>
      <c r="J14" s="123">
        <f>VLOOKUP(H14,$H$47:$J$85,3,FALSE)</f>
        <v>9</v>
      </c>
      <c r="K14" s="8" t="str">
        <f t="shared" si="1"/>
        <v>Konrad Reuber</v>
      </c>
    </row>
    <row r="15" spans="1:14">
      <c r="A15" s="3" t="s">
        <v>326</v>
      </c>
      <c r="B15" s="3" t="s">
        <v>327</v>
      </c>
      <c r="C15" s="21" t="s">
        <v>29</v>
      </c>
      <c r="D15" s="21">
        <v>2015</v>
      </c>
      <c r="E15" s="40" t="s">
        <v>296</v>
      </c>
      <c r="F15" s="15" t="s">
        <v>41</v>
      </c>
      <c r="G15" s="15" t="s">
        <v>45</v>
      </c>
      <c r="H15" s="64">
        <f>VLOOKUP(K15,Starterfeld!K:L,2,FALSE)</f>
        <v>307</v>
      </c>
      <c r="I15" s="111">
        <f t="shared" si="2"/>
        <v>3.6921296296296294E-3</v>
      </c>
      <c r="J15" s="123">
        <f>VLOOKUP(H15,$H$47:$J$85,3,FALSE)</f>
        <v>16</v>
      </c>
      <c r="K15" s="8" t="str">
        <f t="shared" si="1"/>
        <v>Antonín Charvát</v>
      </c>
    </row>
    <row r="16" spans="1:14">
      <c r="A16" s="3" t="s">
        <v>328</v>
      </c>
      <c r="B16" s="3" t="s">
        <v>329</v>
      </c>
      <c r="C16" s="21" t="s">
        <v>29</v>
      </c>
      <c r="D16" s="21">
        <v>2015</v>
      </c>
      <c r="E16" s="40" t="s">
        <v>299</v>
      </c>
      <c r="F16" s="15" t="s">
        <v>41</v>
      </c>
      <c r="G16" s="15" t="s">
        <v>45</v>
      </c>
      <c r="H16" s="64">
        <f>VLOOKUP(K16,Starterfeld!K:L,2,FALSE)</f>
        <v>313</v>
      </c>
      <c r="I16" s="111">
        <f t="shared" si="2"/>
        <v>3.483796296296296E-3</v>
      </c>
      <c r="J16" s="123">
        <f>VLOOKUP(H16,$H$47:$J$85,3,FALSE)</f>
        <v>11</v>
      </c>
      <c r="K16" s="8" t="str">
        <f t="shared" si="1"/>
        <v>Jano Dostler</v>
      </c>
    </row>
    <row r="17" spans="1:11">
      <c r="A17" s="3" t="s">
        <v>332</v>
      </c>
      <c r="B17" s="3" t="s">
        <v>310</v>
      </c>
      <c r="C17" s="21" t="s">
        <v>29</v>
      </c>
      <c r="D17" s="21">
        <v>2015</v>
      </c>
      <c r="E17" s="40" t="s">
        <v>287</v>
      </c>
      <c r="F17" s="15" t="s">
        <v>41</v>
      </c>
      <c r="G17" s="15" t="s">
        <v>45</v>
      </c>
      <c r="H17" s="64">
        <f>VLOOKUP(K17,Starterfeld!K:L,2,FALSE)</f>
        <v>301</v>
      </c>
      <c r="I17" s="111">
        <f t="shared" si="2"/>
        <v>3.472222222222222E-3</v>
      </c>
      <c r="J17" s="123">
        <f>VLOOKUP(H17,$H$47:$J$85,3,FALSE)</f>
        <v>10</v>
      </c>
      <c r="K17" s="8" t="str">
        <f t="shared" si="1"/>
        <v>Robin  Reichwein</v>
      </c>
    </row>
    <row r="18" spans="1:11">
      <c r="A18" s="3" t="s">
        <v>333</v>
      </c>
      <c r="B18" s="3" t="s">
        <v>334</v>
      </c>
      <c r="C18" s="21" t="s">
        <v>29</v>
      </c>
      <c r="D18" s="21">
        <v>2015</v>
      </c>
      <c r="E18" s="40" t="s">
        <v>296</v>
      </c>
      <c r="F18" s="15" t="s">
        <v>41</v>
      </c>
      <c r="G18" s="15" t="s">
        <v>45</v>
      </c>
      <c r="H18" s="64">
        <f>VLOOKUP(K18,Starterfeld!K:L,2,FALSE)</f>
        <v>300</v>
      </c>
      <c r="I18" s="111">
        <f t="shared" si="2"/>
        <v>2.8240740740740739E-3</v>
      </c>
      <c r="J18" s="123">
        <f>VLOOKUP(H18,$H$47:$J$85,3,FALSE)</f>
        <v>3</v>
      </c>
      <c r="K18" s="8" t="str">
        <f t="shared" si="1"/>
        <v>Ritvik Sukka</v>
      </c>
    </row>
    <row r="19" spans="1:11">
      <c r="A19" s="67"/>
      <c r="B19" s="69"/>
      <c r="C19" s="67"/>
      <c r="D19" s="67"/>
      <c r="E19" s="67"/>
      <c r="F19" s="15"/>
      <c r="G19" s="76"/>
      <c r="H19" s="64" t="e">
        <f>VLOOKUP(K19,Starterfeld!K:L,2,FALSE)</f>
        <v>#N/A</v>
      </c>
      <c r="I19" s="65" t="e">
        <f t="shared" si="2"/>
        <v>#N/A</v>
      </c>
      <c r="J19" s="123" t="e">
        <f>VLOOKUP(H19,$H$47:$J$85,3,FALSE)</f>
        <v>#N/A</v>
      </c>
      <c r="K19" s="8" t="str">
        <f t="shared" si="1"/>
        <v xml:space="preserve"> </v>
      </c>
    </row>
    <row r="20" spans="1:11">
      <c r="A20" s="67"/>
      <c r="B20" s="69"/>
      <c r="C20" s="67"/>
      <c r="D20" s="67"/>
      <c r="E20" s="67"/>
      <c r="F20" s="15"/>
      <c r="G20" s="76"/>
      <c r="H20" s="64" t="e">
        <f>VLOOKUP(K20,Starterfeld!K:L,2,FALSE)</f>
        <v>#N/A</v>
      </c>
      <c r="I20" s="65" t="e">
        <f t="shared" si="2"/>
        <v>#N/A</v>
      </c>
      <c r="J20" s="123" t="e">
        <f>VLOOKUP(H20,$H$47:$J$85,3,FALSE)</f>
        <v>#N/A</v>
      </c>
      <c r="K20" s="8" t="str">
        <f t="shared" si="1"/>
        <v xml:space="preserve"> </v>
      </c>
    </row>
    <row r="21" spans="1:11" ht="15.75" customHeight="1">
      <c r="A21" s="67"/>
      <c r="B21" s="69"/>
      <c r="C21" s="67"/>
      <c r="D21" s="67"/>
      <c r="E21" s="67"/>
      <c r="F21" s="15"/>
      <c r="G21" s="76"/>
      <c r="H21" s="64" t="e">
        <f>VLOOKUP(K21,Starterfeld!K:L,2,FALSE)</f>
        <v>#N/A</v>
      </c>
      <c r="I21" s="65" t="e">
        <f t="shared" si="2"/>
        <v>#N/A</v>
      </c>
      <c r="J21" s="123" t="e">
        <f>VLOOKUP(H21,$H$47:$J$85,3,FALSE)</f>
        <v>#N/A</v>
      </c>
      <c r="K21" s="8" t="str">
        <f t="shared" si="1"/>
        <v xml:space="preserve"> </v>
      </c>
    </row>
    <row r="22" spans="1:11" ht="15.75" customHeight="1">
      <c r="A22" s="67"/>
      <c r="B22" s="69"/>
      <c r="C22" s="67"/>
      <c r="D22" s="67"/>
      <c r="E22" s="68"/>
      <c r="F22" s="15"/>
      <c r="G22" s="76"/>
      <c r="H22" s="64" t="e">
        <f>VLOOKUP(K22,Starterfeld!K:L,2,FALSE)</f>
        <v>#N/A</v>
      </c>
      <c r="I22" s="65" t="e">
        <f t="shared" si="2"/>
        <v>#N/A</v>
      </c>
      <c r="J22" s="123" t="e">
        <f>VLOOKUP(H22,$H$47:$J$85,3,FALSE)</f>
        <v>#N/A</v>
      </c>
      <c r="K22" s="8" t="str">
        <f t="shared" si="1"/>
        <v xml:space="preserve"> </v>
      </c>
    </row>
    <row r="23" spans="1:11" ht="15.75" customHeight="1">
      <c r="A23" s="67"/>
      <c r="B23" s="69"/>
      <c r="C23" s="67"/>
      <c r="D23" s="67"/>
      <c r="E23" s="67"/>
      <c r="F23" s="15"/>
      <c r="G23" s="76"/>
      <c r="H23" s="64" t="e">
        <f>VLOOKUP(K23,Starterfeld!K:L,2,FALSE)</f>
        <v>#N/A</v>
      </c>
      <c r="I23" s="65" t="e">
        <f t="shared" si="2"/>
        <v>#N/A</v>
      </c>
      <c r="J23" s="123" t="e">
        <f>VLOOKUP(H23,$H$47:$J$85,3,FALSE)</f>
        <v>#N/A</v>
      </c>
      <c r="K23" s="8" t="str">
        <f t="shared" si="1"/>
        <v xml:space="preserve"> </v>
      </c>
    </row>
    <row r="24" spans="1:11" ht="15.75" customHeight="1">
      <c r="A24" s="67"/>
      <c r="B24" s="69"/>
      <c r="C24" s="67"/>
      <c r="D24" s="67"/>
      <c r="E24" s="67"/>
      <c r="F24" s="15"/>
      <c r="G24" s="76"/>
      <c r="H24" s="64" t="e">
        <f>VLOOKUP(K24,Starterfeld!K:L,2,FALSE)</f>
        <v>#N/A</v>
      </c>
      <c r="I24" s="65" t="e">
        <f t="shared" si="2"/>
        <v>#N/A</v>
      </c>
      <c r="J24" s="123" t="e">
        <f>VLOOKUP(H24,$H$47:$J$85,3,FALSE)</f>
        <v>#N/A</v>
      </c>
      <c r="K24" s="8" t="str">
        <f t="shared" si="1"/>
        <v xml:space="preserve"> </v>
      </c>
    </row>
    <row r="25" spans="1:11" ht="15.75" customHeight="1">
      <c r="A25" s="67"/>
      <c r="B25" s="69"/>
      <c r="C25" s="67"/>
      <c r="D25" s="67"/>
      <c r="E25" s="67"/>
      <c r="F25" s="15"/>
      <c r="G25" s="76"/>
      <c r="H25" s="64" t="e">
        <f>VLOOKUP(K25,Starterfeld!K:L,2,FALSE)</f>
        <v>#N/A</v>
      </c>
      <c r="I25" s="65" t="e">
        <f t="shared" si="2"/>
        <v>#N/A</v>
      </c>
      <c r="J25" s="123" t="e">
        <f>VLOOKUP(H25,$H$47:$J$85,3,FALSE)</f>
        <v>#N/A</v>
      </c>
      <c r="K25" s="8" t="str">
        <f t="shared" si="1"/>
        <v xml:space="preserve"> </v>
      </c>
    </row>
    <row r="26" spans="1:11" ht="15.75" customHeight="1">
      <c r="A26" s="67"/>
      <c r="B26" s="69"/>
      <c r="C26" s="67"/>
      <c r="D26" s="67"/>
      <c r="E26" s="67"/>
      <c r="F26" s="15"/>
      <c r="G26" s="76"/>
      <c r="H26" s="64" t="e">
        <f>VLOOKUP(K26,Starterfeld!K:L,2,FALSE)</f>
        <v>#N/A</v>
      </c>
      <c r="I26" s="65" t="e">
        <f t="shared" si="2"/>
        <v>#N/A</v>
      </c>
      <c r="J26" s="123" t="e">
        <f>VLOOKUP(H26,$H$47:$J$85,3,FALSE)</f>
        <v>#N/A</v>
      </c>
      <c r="K26" s="8" t="str">
        <f t="shared" si="1"/>
        <v xml:space="preserve"> </v>
      </c>
    </row>
    <row r="27" spans="1:11" ht="15.75" customHeight="1">
      <c r="A27" s="67"/>
      <c r="B27" s="69"/>
      <c r="C27" s="67"/>
      <c r="D27" s="67"/>
      <c r="E27" s="5"/>
      <c r="F27" s="15"/>
      <c r="G27" s="76"/>
      <c r="H27" s="64" t="e">
        <f>VLOOKUP(K27,Starterfeld!K:L,2,FALSE)</f>
        <v>#N/A</v>
      </c>
      <c r="I27" s="65" t="e">
        <f t="shared" si="2"/>
        <v>#N/A</v>
      </c>
      <c r="J27" s="123" t="e">
        <f>VLOOKUP(H27,$H$47:$J$85,3,FALSE)</f>
        <v>#N/A</v>
      </c>
      <c r="K27" s="8" t="str">
        <f t="shared" si="1"/>
        <v xml:space="preserve"> </v>
      </c>
    </row>
    <row r="28" spans="1:11" ht="15.75" customHeight="1">
      <c r="A28" s="67"/>
      <c r="B28" s="69"/>
      <c r="C28" s="67"/>
      <c r="D28" s="67"/>
      <c r="E28" s="5"/>
      <c r="F28" s="15"/>
      <c r="G28" s="76"/>
      <c r="H28" s="64" t="e">
        <f>VLOOKUP(K28,Starterfeld!K:L,2,FALSE)</f>
        <v>#N/A</v>
      </c>
      <c r="I28" s="65" t="e">
        <f t="shared" si="2"/>
        <v>#N/A</v>
      </c>
      <c r="J28" s="123" t="e">
        <f>VLOOKUP(H28,$H$47:$J$85,3,FALSE)</f>
        <v>#N/A</v>
      </c>
      <c r="K28" s="8" t="str">
        <f t="shared" si="1"/>
        <v xml:space="preserve"> </v>
      </c>
    </row>
    <row r="29" spans="1:11" ht="15.75" customHeight="1">
      <c r="A29" s="67"/>
      <c r="B29" s="69"/>
      <c r="C29" s="67"/>
      <c r="D29" s="67"/>
      <c r="E29" s="5"/>
      <c r="F29" s="15"/>
      <c r="G29" s="76"/>
      <c r="H29" s="64" t="e">
        <f>VLOOKUP(K29,Starterfeld!K:L,2,FALSE)</f>
        <v>#N/A</v>
      </c>
      <c r="I29" s="65" t="e">
        <f t="shared" si="2"/>
        <v>#N/A</v>
      </c>
      <c r="J29" s="123" t="e">
        <f>VLOOKUP(H29,$H$47:$J$85,3,FALSE)</f>
        <v>#N/A</v>
      </c>
      <c r="K29" s="8" t="str">
        <f t="shared" si="1"/>
        <v xml:space="preserve"> </v>
      </c>
    </row>
    <row r="30" spans="1:11" ht="15.75" customHeight="1">
      <c r="A30" s="67"/>
      <c r="B30" s="69"/>
      <c r="C30" s="67"/>
      <c r="D30" s="67"/>
      <c r="E30" s="5"/>
      <c r="F30" s="15"/>
      <c r="G30" s="76"/>
      <c r="H30" s="64" t="e">
        <f>VLOOKUP(K30,Starterfeld!K:L,2,FALSE)</f>
        <v>#N/A</v>
      </c>
      <c r="I30" s="65" t="e">
        <f t="shared" si="2"/>
        <v>#N/A</v>
      </c>
      <c r="J30" s="123" t="e">
        <f>VLOOKUP(H30,$H$47:$J$85,3,FALSE)</f>
        <v>#N/A</v>
      </c>
      <c r="K30" s="8" t="str">
        <f t="shared" si="1"/>
        <v xml:space="preserve"> </v>
      </c>
    </row>
    <row r="31" spans="1:11" ht="15.75" customHeight="1">
      <c r="A31" s="67"/>
      <c r="B31" s="69"/>
      <c r="C31" s="67"/>
      <c r="D31" s="67"/>
      <c r="E31" s="5"/>
      <c r="F31" s="15"/>
      <c r="G31" s="76"/>
      <c r="H31" s="64" t="e">
        <f>VLOOKUP(K31,Starterfeld!K:L,2,FALSE)</f>
        <v>#N/A</v>
      </c>
      <c r="I31" s="65" t="e">
        <f t="shared" si="2"/>
        <v>#N/A</v>
      </c>
      <c r="J31" s="123" t="e">
        <f>VLOOKUP(H31,$H$47:$J$85,3,FALSE)</f>
        <v>#N/A</v>
      </c>
      <c r="K31" s="8" t="str">
        <f t="shared" si="1"/>
        <v xml:space="preserve"> </v>
      </c>
    </row>
    <row r="32" spans="1:11" ht="15.75" customHeight="1">
      <c r="A32" s="67"/>
      <c r="B32" s="69"/>
      <c r="C32" s="67"/>
      <c r="D32" s="67"/>
      <c r="E32" s="5"/>
      <c r="F32" s="15"/>
      <c r="G32" s="76"/>
      <c r="H32" s="64" t="e">
        <f>VLOOKUP(K32,Starterfeld!K:L,2,FALSE)</f>
        <v>#N/A</v>
      </c>
      <c r="I32" s="65" t="e">
        <f t="shared" si="2"/>
        <v>#N/A</v>
      </c>
      <c r="J32" s="123" t="e">
        <f>VLOOKUP(H32,$H$47:$J$85,3,FALSE)</f>
        <v>#N/A</v>
      </c>
      <c r="K32" s="8" t="str">
        <f t="shared" si="1"/>
        <v xml:space="preserve"> </v>
      </c>
    </row>
    <row r="33" spans="1:11" ht="15.75" customHeight="1">
      <c r="A33" s="67"/>
      <c r="B33" s="69"/>
      <c r="C33" s="67"/>
      <c r="D33" s="67"/>
      <c r="E33" s="67"/>
      <c r="F33" s="15"/>
      <c r="G33" s="76"/>
      <c r="H33" s="64" t="e">
        <f>VLOOKUP(K33,Starterfeld!K:L,2,FALSE)</f>
        <v>#N/A</v>
      </c>
      <c r="I33" s="65" t="e">
        <f t="shared" si="2"/>
        <v>#N/A</v>
      </c>
      <c r="J33" s="123" t="e">
        <f>VLOOKUP(H33,$H$47:$J$85,3,FALSE)</f>
        <v>#N/A</v>
      </c>
      <c r="K33" s="8" t="str">
        <f t="shared" si="1"/>
        <v xml:space="preserve"> </v>
      </c>
    </row>
    <row r="34" spans="1:11" ht="15.75" customHeight="1">
      <c r="A34" s="67"/>
      <c r="B34" s="69"/>
      <c r="C34" s="67"/>
      <c r="D34" s="67"/>
      <c r="E34" s="67"/>
      <c r="F34" s="15"/>
      <c r="G34" s="76"/>
      <c r="H34" s="64" t="e">
        <f>VLOOKUP(K34,Starterfeld!K:L,2,FALSE)</f>
        <v>#N/A</v>
      </c>
      <c r="I34" s="65" t="e">
        <f t="shared" si="2"/>
        <v>#N/A</v>
      </c>
      <c r="J34" s="123" t="e">
        <f>VLOOKUP(H34,$H$47:$J$85,3,FALSE)</f>
        <v>#N/A</v>
      </c>
      <c r="K34" s="8" t="str">
        <f t="shared" si="1"/>
        <v xml:space="preserve"> </v>
      </c>
    </row>
    <row r="35" spans="1:11" ht="15.75" customHeight="1">
      <c r="A35" s="67"/>
      <c r="B35" s="69"/>
      <c r="C35" s="67"/>
      <c r="D35" s="67"/>
      <c r="E35" s="67"/>
      <c r="F35" s="15"/>
      <c r="G35" s="76"/>
      <c r="H35" s="64" t="e">
        <f>VLOOKUP(K35,Starterfeld!K:L,2,FALSE)</f>
        <v>#N/A</v>
      </c>
      <c r="I35" s="65" t="e">
        <f t="shared" si="2"/>
        <v>#N/A</v>
      </c>
      <c r="J35" s="123" t="e">
        <f>VLOOKUP(H35,$H$47:$J$85,3,FALSE)</f>
        <v>#N/A</v>
      </c>
      <c r="K35" s="8" t="str">
        <f t="shared" si="1"/>
        <v xml:space="preserve"> </v>
      </c>
    </row>
    <row r="36" spans="1:11" ht="15.75" customHeight="1">
      <c r="A36" s="67"/>
      <c r="B36" s="69"/>
      <c r="C36" s="67"/>
      <c r="D36" s="67"/>
      <c r="E36" s="67"/>
      <c r="F36" s="15"/>
      <c r="G36" s="76"/>
      <c r="H36" s="64" t="e">
        <f>VLOOKUP(K36,Starterfeld!K:L,2,FALSE)</f>
        <v>#N/A</v>
      </c>
      <c r="I36" s="65" t="e">
        <f t="shared" si="2"/>
        <v>#N/A</v>
      </c>
      <c r="J36" s="123" t="e">
        <f>VLOOKUP(H36,$H$47:$J$85,3,FALSE)</f>
        <v>#N/A</v>
      </c>
      <c r="K36" s="8" t="str">
        <f t="shared" si="1"/>
        <v xml:space="preserve"> </v>
      </c>
    </row>
    <row r="37" spans="1:11" ht="15.75" customHeight="1">
      <c r="A37" s="67"/>
      <c r="B37" s="69"/>
      <c r="C37" s="67"/>
      <c r="D37" s="67"/>
      <c r="E37" s="67"/>
      <c r="F37" s="15"/>
      <c r="G37" s="76"/>
      <c r="H37" s="64" t="e">
        <f>VLOOKUP(K37,Starterfeld!K:L,2,FALSE)</f>
        <v>#N/A</v>
      </c>
      <c r="I37" s="65" t="e">
        <f t="shared" si="2"/>
        <v>#N/A</v>
      </c>
      <c r="J37" s="123" t="e">
        <f>VLOOKUP(H37,$H$47:$J$85,3,FALSE)</f>
        <v>#N/A</v>
      </c>
      <c r="K37" s="8" t="str">
        <f t="shared" si="1"/>
        <v xml:space="preserve"> </v>
      </c>
    </row>
    <row r="38" spans="1:11" ht="15.75" customHeight="1">
      <c r="A38" s="67"/>
      <c r="B38" s="69"/>
      <c r="C38" s="67"/>
      <c r="D38" s="67"/>
      <c r="E38" s="67"/>
      <c r="F38" s="15"/>
      <c r="G38" s="76"/>
      <c r="H38" s="64" t="e">
        <f>VLOOKUP(K38,Starterfeld!K:L,2,FALSE)</f>
        <v>#N/A</v>
      </c>
      <c r="I38" s="65" t="e">
        <f t="shared" si="2"/>
        <v>#N/A</v>
      </c>
      <c r="J38" s="123" t="e">
        <f>VLOOKUP(H38,$H$47:$J$85,3,FALSE)</f>
        <v>#N/A</v>
      </c>
      <c r="K38" s="8" t="str">
        <f t="shared" si="1"/>
        <v xml:space="preserve"> </v>
      </c>
    </row>
    <row r="39" spans="1:11" ht="15.75" customHeight="1">
      <c r="A39" s="67"/>
      <c r="B39" s="69"/>
      <c r="C39" s="67"/>
      <c r="D39" s="67"/>
      <c r="E39" s="67"/>
      <c r="F39" s="15"/>
      <c r="G39" s="76"/>
      <c r="H39" s="64" t="e">
        <f>VLOOKUP(K39,Starterfeld!K:L,2,FALSE)</f>
        <v>#N/A</v>
      </c>
      <c r="I39" s="65" t="e">
        <f t="shared" si="2"/>
        <v>#N/A</v>
      </c>
      <c r="J39" s="123" t="e">
        <f>VLOOKUP(H39,$H$47:$J$85,3,FALSE)</f>
        <v>#N/A</v>
      </c>
      <c r="K39" s="8" t="str">
        <f t="shared" si="1"/>
        <v xml:space="preserve"> </v>
      </c>
    </row>
    <row r="40" spans="1:11" ht="15.75" customHeight="1">
      <c r="A40" s="67"/>
      <c r="B40" s="69"/>
      <c r="C40" s="67"/>
      <c r="D40" s="67"/>
      <c r="E40" s="68"/>
      <c r="F40" s="15"/>
      <c r="G40" s="76"/>
      <c r="H40" s="64" t="e">
        <f>VLOOKUP(K40,Starterfeld!K:L,2,FALSE)</f>
        <v>#N/A</v>
      </c>
      <c r="I40" s="65" t="e">
        <f t="shared" si="2"/>
        <v>#N/A</v>
      </c>
      <c r="J40" s="123" t="e">
        <f>VLOOKUP(H40,$H$47:$J$85,3,FALSE)</f>
        <v>#N/A</v>
      </c>
      <c r="K40" s="8" t="str">
        <f t="shared" si="1"/>
        <v xml:space="preserve"> </v>
      </c>
    </row>
    <row r="41" spans="1:11" ht="15.75" customHeight="1">
      <c r="H41" s="2"/>
      <c r="I41" s="2"/>
    </row>
    <row r="42" spans="1:11" ht="15.75" customHeight="1">
      <c r="G42" s="71">
        <f>COUNTA($G$2:G41)</f>
        <v>16</v>
      </c>
      <c r="H42" s="2"/>
      <c r="I42" s="2"/>
    </row>
    <row r="43" spans="1:11" ht="15.75" customHeight="1">
      <c r="H43" s="2"/>
      <c r="I43" s="2"/>
    </row>
    <row r="44" spans="1:11" ht="15.75" customHeight="1">
      <c r="H44" s="2"/>
      <c r="I44" s="2"/>
    </row>
    <row r="45" spans="1:11" ht="15.75" customHeight="1">
      <c r="A45" s="1">
        <v>45116</v>
      </c>
      <c r="H45" s="2"/>
      <c r="I45" s="2"/>
    </row>
    <row r="46" spans="1:11" ht="15.75" customHeight="1">
      <c r="A46" s="71" t="s">
        <v>375</v>
      </c>
      <c r="C46" s="73"/>
      <c r="H46" s="74" t="s">
        <v>376</v>
      </c>
      <c r="I46" s="74" t="s">
        <v>1</v>
      </c>
    </row>
    <row r="47" spans="1:11" ht="15.75" customHeight="1">
      <c r="A47" s="4" t="s">
        <v>2</v>
      </c>
      <c r="B47" s="3" t="s">
        <v>3</v>
      </c>
      <c r="C47" s="3" t="s">
        <v>4</v>
      </c>
      <c r="D47" s="3" t="s">
        <v>5</v>
      </c>
      <c r="G47" s="74" t="s">
        <v>377</v>
      </c>
      <c r="H47" s="2"/>
      <c r="I47" s="2" t="s">
        <v>4</v>
      </c>
    </row>
    <row r="48" spans="1:11" ht="15.75" customHeight="1">
      <c r="A48" s="4">
        <v>1</v>
      </c>
      <c r="B48" s="3" t="s">
        <v>378</v>
      </c>
      <c r="C48" s="75" t="s">
        <v>378</v>
      </c>
      <c r="F48" s="119">
        <v>2.8009259259259259E-3</v>
      </c>
      <c r="G48" s="4">
        <f t="shared" ref="G48:G63" si="3">A48</f>
        <v>1</v>
      </c>
      <c r="H48" s="74">
        <v>305</v>
      </c>
      <c r="I48" s="86">
        <f>SUM($F$48:F48)</f>
        <v>2.8009259259259259E-3</v>
      </c>
      <c r="J48" s="113">
        <f>G48</f>
        <v>1</v>
      </c>
    </row>
    <row r="49" spans="1:10" ht="15.75" customHeight="1">
      <c r="A49" s="4">
        <v>2</v>
      </c>
      <c r="B49" s="3" t="s">
        <v>379</v>
      </c>
      <c r="C49" s="75" t="s">
        <v>380</v>
      </c>
      <c r="F49" s="119">
        <v>1.1574074074074073E-5</v>
      </c>
      <c r="G49" s="4">
        <f t="shared" si="3"/>
        <v>2</v>
      </c>
      <c r="H49" s="74">
        <v>316</v>
      </c>
      <c r="I49" s="86">
        <f>SUM($F$48:F49)</f>
        <v>2.8124999999999999E-3</v>
      </c>
      <c r="J49" s="113">
        <f>G49</f>
        <v>2</v>
      </c>
    </row>
    <row r="50" spans="1:10" ht="15.75" customHeight="1">
      <c r="A50" s="4">
        <v>3</v>
      </c>
      <c r="B50" s="3" t="s">
        <v>379</v>
      </c>
      <c r="C50" s="75" t="s">
        <v>381</v>
      </c>
      <c r="F50" s="119">
        <v>1.1574074074074073E-5</v>
      </c>
      <c r="G50" s="4">
        <f t="shared" si="3"/>
        <v>3</v>
      </c>
      <c r="H50" s="74">
        <v>300</v>
      </c>
      <c r="I50" s="86">
        <f>SUM($F$48:F50)</f>
        <v>2.8240740740740739E-3</v>
      </c>
      <c r="J50" s="113">
        <f>G50</f>
        <v>3</v>
      </c>
    </row>
    <row r="51" spans="1:10" ht="15.75" customHeight="1">
      <c r="A51" s="4">
        <v>4</v>
      </c>
      <c r="B51" s="3" t="s">
        <v>379</v>
      </c>
      <c r="C51" s="75" t="s">
        <v>382</v>
      </c>
      <c r="F51" s="119">
        <v>6.9444444444444444E-5</v>
      </c>
      <c r="G51" s="4">
        <f t="shared" si="3"/>
        <v>4</v>
      </c>
      <c r="H51" s="74">
        <v>304</v>
      </c>
      <c r="I51" s="86">
        <f>SUM($F$48:F51)</f>
        <v>2.8935185185185184E-3</v>
      </c>
      <c r="J51" s="113">
        <f>G51</f>
        <v>4</v>
      </c>
    </row>
    <row r="52" spans="1:10" ht="15.75" customHeight="1">
      <c r="A52" s="4">
        <v>5</v>
      </c>
      <c r="B52" s="3" t="s">
        <v>379</v>
      </c>
      <c r="C52" s="75" t="s">
        <v>383</v>
      </c>
      <c r="F52" s="119">
        <v>1.273148148148148E-4</v>
      </c>
      <c r="G52" s="4">
        <f t="shared" si="3"/>
        <v>5</v>
      </c>
      <c r="H52" s="74">
        <v>312</v>
      </c>
      <c r="I52" s="86">
        <f>SUM($F$48:F52)</f>
        <v>3.0208333333333333E-3</v>
      </c>
      <c r="J52" s="113">
        <f>G52</f>
        <v>5</v>
      </c>
    </row>
    <row r="53" spans="1:10" ht="15.75" customHeight="1">
      <c r="A53" s="4">
        <v>6</v>
      </c>
      <c r="B53" s="3" t="s">
        <v>379</v>
      </c>
      <c r="C53" s="75" t="s">
        <v>384</v>
      </c>
      <c r="F53" s="119">
        <v>1.5046296296296297E-4</v>
      </c>
      <c r="G53" s="4">
        <f t="shared" si="3"/>
        <v>6</v>
      </c>
      <c r="H53" s="74">
        <v>308</v>
      </c>
      <c r="I53" s="86">
        <f>SUM($F$48:F53)</f>
        <v>3.1712962962962962E-3</v>
      </c>
      <c r="J53" s="113">
        <f>G53</f>
        <v>6</v>
      </c>
    </row>
    <row r="54" spans="1:10" ht="15.75" customHeight="1">
      <c r="A54" s="4">
        <v>7</v>
      </c>
      <c r="B54" s="3" t="s">
        <v>379</v>
      </c>
      <c r="C54" s="75" t="s">
        <v>385</v>
      </c>
      <c r="F54" s="119">
        <v>1.1574074074074073E-5</v>
      </c>
      <c r="G54" s="4">
        <f t="shared" si="3"/>
        <v>7</v>
      </c>
      <c r="H54" s="74">
        <v>309</v>
      </c>
      <c r="I54" s="86">
        <f>SUM($F$48:F54)</f>
        <v>3.1828703703703702E-3</v>
      </c>
      <c r="J54" s="113">
        <f>G54</f>
        <v>7</v>
      </c>
    </row>
    <row r="55" spans="1:10" ht="15.75" customHeight="1">
      <c r="A55" s="4">
        <v>8</v>
      </c>
      <c r="B55" s="3" t="s">
        <v>379</v>
      </c>
      <c r="C55" s="75" t="s">
        <v>386</v>
      </c>
      <c r="F55" s="119">
        <v>1.273148148148148E-4</v>
      </c>
      <c r="G55" s="4">
        <f t="shared" si="3"/>
        <v>8</v>
      </c>
      <c r="H55" s="74">
        <v>311</v>
      </c>
      <c r="I55" s="86">
        <f>SUM($F$48:F55)</f>
        <v>3.3101851851851851E-3</v>
      </c>
      <c r="J55" s="113">
        <f>G55</f>
        <v>8</v>
      </c>
    </row>
    <row r="56" spans="1:10" ht="15.75" customHeight="1">
      <c r="A56" s="4">
        <v>9</v>
      </c>
      <c r="B56" s="3" t="s">
        <v>379</v>
      </c>
      <c r="C56" s="75" t="s">
        <v>387</v>
      </c>
      <c r="F56" s="119">
        <v>2.3148148148148147E-5</v>
      </c>
      <c r="G56" s="4">
        <f t="shared" si="3"/>
        <v>9</v>
      </c>
      <c r="H56" s="74">
        <v>306</v>
      </c>
      <c r="I56" s="86">
        <f>SUM($F$48:F56)</f>
        <v>3.3333333333333331E-3</v>
      </c>
      <c r="J56" s="113">
        <f>G56</f>
        <v>9</v>
      </c>
    </row>
    <row r="57" spans="1:10" ht="15.75" customHeight="1">
      <c r="A57" s="4">
        <v>10</v>
      </c>
      <c r="B57" s="3" t="s">
        <v>379</v>
      </c>
      <c r="C57" s="75" t="s">
        <v>388</v>
      </c>
      <c r="F57" s="119">
        <v>1.3888888888888889E-4</v>
      </c>
      <c r="G57" s="4">
        <f t="shared" si="3"/>
        <v>10</v>
      </c>
      <c r="H57" s="74">
        <v>301</v>
      </c>
      <c r="I57" s="86">
        <f>SUM($F$48:F57)</f>
        <v>3.472222222222222E-3</v>
      </c>
      <c r="J57" s="113">
        <f>G57</f>
        <v>10</v>
      </c>
    </row>
    <row r="58" spans="1:10" ht="15.75" customHeight="1">
      <c r="A58" s="4">
        <v>11</v>
      </c>
      <c r="B58" s="3" t="s">
        <v>379</v>
      </c>
      <c r="C58" s="75" t="s">
        <v>389</v>
      </c>
      <c r="F58" s="119">
        <v>1.1574074074074073E-5</v>
      </c>
      <c r="G58" s="4">
        <f t="shared" si="3"/>
        <v>11</v>
      </c>
      <c r="H58" s="74">
        <v>313</v>
      </c>
      <c r="I58" s="86">
        <f>SUM($F$48:F58)</f>
        <v>3.483796296296296E-3</v>
      </c>
      <c r="J58" s="113">
        <f>G58</f>
        <v>11</v>
      </c>
    </row>
    <row r="59" spans="1:10" ht="15.75" customHeight="1">
      <c r="A59" s="4">
        <v>12</v>
      </c>
      <c r="B59" s="3" t="s">
        <v>379</v>
      </c>
      <c r="C59" s="75" t="s">
        <v>390</v>
      </c>
      <c r="F59" s="119">
        <v>5.7870370370370366E-5</v>
      </c>
      <c r="G59" s="4">
        <f t="shared" si="3"/>
        <v>12</v>
      </c>
      <c r="H59" s="74">
        <v>315</v>
      </c>
      <c r="I59" s="86">
        <f>SUM($F$48:F59)</f>
        <v>3.5416666666666665E-3</v>
      </c>
      <c r="J59" s="113">
        <f>G59</f>
        <v>12</v>
      </c>
    </row>
    <row r="60" spans="1:10" ht="15.75" customHeight="1">
      <c r="A60" s="4">
        <v>13</v>
      </c>
      <c r="B60" s="3" t="s">
        <v>379</v>
      </c>
      <c r="C60" s="75" t="s">
        <v>391</v>
      </c>
      <c r="F60" s="119">
        <v>4.6296296296296294E-5</v>
      </c>
      <c r="G60" s="4">
        <f t="shared" si="3"/>
        <v>13</v>
      </c>
      <c r="H60" s="74">
        <v>314</v>
      </c>
      <c r="I60" s="86">
        <f>SUM($F$48:F60)</f>
        <v>3.5879629629629629E-3</v>
      </c>
      <c r="J60" s="113">
        <f>G60</f>
        <v>13</v>
      </c>
    </row>
    <row r="61" spans="1:10" ht="15.75" customHeight="1">
      <c r="A61" s="4">
        <v>14</v>
      </c>
      <c r="B61" s="3" t="s">
        <v>379</v>
      </c>
      <c r="C61" s="75" t="s">
        <v>392</v>
      </c>
      <c r="F61" s="119">
        <v>1.1574074074074073E-5</v>
      </c>
      <c r="G61" s="4">
        <f t="shared" si="3"/>
        <v>14</v>
      </c>
      <c r="H61" s="74">
        <v>302</v>
      </c>
      <c r="I61" s="86">
        <f>SUM($F$48:F61)</f>
        <v>3.5995370370370369E-3</v>
      </c>
      <c r="J61" s="113">
        <f>G61</f>
        <v>14</v>
      </c>
    </row>
    <row r="62" spans="1:10" ht="15.75" customHeight="1">
      <c r="A62" s="4">
        <v>15</v>
      </c>
      <c r="B62" s="3" t="s">
        <v>379</v>
      </c>
      <c r="C62" s="75" t="s">
        <v>393</v>
      </c>
      <c r="F62" s="119">
        <v>3.4722222222222222E-5</v>
      </c>
      <c r="G62" s="4">
        <f t="shared" si="3"/>
        <v>15</v>
      </c>
      <c r="H62" s="74">
        <v>310</v>
      </c>
      <c r="I62" s="86">
        <f>SUM($F$48:F62)</f>
        <v>3.634259259259259E-3</v>
      </c>
      <c r="J62" s="113">
        <f>G62</f>
        <v>15</v>
      </c>
    </row>
    <row r="63" spans="1:10" ht="15.75" customHeight="1">
      <c r="A63" s="4">
        <v>16</v>
      </c>
      <c r="B63" s="3" t="s">
        <v>379</v>
      </c>
      <c r="C63" s="75" t="s">
        <v>394</v>
      </c>
      <c r="F63" s="119">
        <v>5.7870370370370366E-5</v>
      </c>
      <c r="G63" s="4">
        <f t="shared" si="3"/>
        <v>16</v>
      </c>
      <c r="H63" s="74">
        <v>307</v>
      </c>
      <c r="I63" s="86">
        <f>SUM($F$48:F63)</f>
        <v>3.6921296296296294E-3</v>
      </c>
      <c r="J63" s="113">
        <f>G63</f>
        <v>16</v>
      </c>
    </row>
    <row r="64" spans="1:10" ht="15.75" customHeight="1">
      <c r="H64" s="2"/>
      <c r="I64" s="2"/>
    </row>
    <row r="65" spans="8:9" ht="15.75" customHeight="1">
      <c r="H65" s="2"/>
      <c r="I65" s="2"/>
    </row>
    <row r="66" spans="8:9" ht="15.75" customHeight="1">
      <c r="H66" s="2"/>
      <c r="I66" s="2"/>
    </row>
    <row r="67" spans="8:9" ht="15.75" customHeight="1">
      <c r="H67" s="2"/>
      <c r="I67" s="2"/>
    </row>
    <row r="68" spans="8:9" ht="15.75" customHeight="1">
      <c r="H68" s="2"/>
      <c r="I68" s="2"/>
    </row>
    <row r="69" spans="8:9" ht="15.75" customHeight="1">
      <c r="H69" s="2"/>
      <c r="I69" s="2"/>
    </row>
    <row r="70" spans="8:9" ht="15.75" customHeight="1">
      <c r="H70" s="2"/>
      <c r="I70" s="2"/>
    </row>
    <row r="71" spans="8:9" ht="15.75" customHeight="1">
      <c r="H71" s="2"/>
      <c r="I71" s="2"/>
    </row>
    <row r="72" spans="8:9" ht="15.75" customHeight="1">
      <c r="H72" s="2"/>
      <c r="I72" s="2"/>
    </row>
    <row r="73" spans="8:9" ht="15.75" customHeight="1">
      <c r="H73" s="2"/>
      <c r="I73" s="2"/>
    </row>
    <row r="74" spans="8:9" ht="15.75" customHeight="1">
      <c r="H74" s="2"/>
      <c r="I74" s="2"/>
    </row>
    <row r="75" spans="8:9" ht="15.75" customHeight="1">
      <c r="H75" s="2"/>
      <c r="I75" s="2"/>
    </row>
    <row r="76" spans="8:9" ht="15.75" customHeight="1">
      <c r="H76" s="2"/>
      <c r="I76" s="2"/>
    </row>
    <row r="77" spans="8:9" ht="15.75" customHeight="1">
      <c r="H77" s="2"/>
      <c r="I77" s="2"/>
    </row>
    <row r="78" spans="8:9" ht="15.75" customHeight="1">
      <c r="H78" s="2"/>
      <c r="I78" s="2"/>
    </row>
    <row r="79" spans="8:9" ht="15.75" customHeight="1">
      <c r="H79" s="2"/>
      <c r="I79" s="2"/>
    </row>
    <row r="80" spans="8:9" ht="15.75" customHeight="1">
      <c r="H80" s="2"/>
      <c r="I80" s="2"/>
    </row>
    <row r="81" spans="8:9" ht="15.75" customHeight="1">
      <c r="H81" s="2"/>
      <c r="I81" s="2"/>
    </row>
    <row r="82" spans="8:9" ht="15.75" customHeight="1">
      <c r="H82" s="2"/>
      <c r="I82" s="2"/>
    </row>
    <row r="83" spans="8:9" ht="15.75" customHeight="1">
      <c r="H83" s="2"/>
      <c r="I83" s="2"/>
    </row>
    <row r="84" spans="8:9" ht="15.75" customHeight="1">
      <c r="H84" s="2"/>
      <c r="I84" s="2"/>
    </row>
    <row r="85" spans="8:9" ht="15.75" customHeight="1">
      <c r="H85" s="2"/>
      <c r="I85" s="2"/>
    </row>
    <row r="86" spans="8:9" ht="15.75" customHeight="1">
      <c r="H86" s="2"/>
      <c r="I86" s="2"/>
    </row>
    <row r="87" spans="8:9" ht="15.75" customHeight="1">
      <c r="H87" s="2"/>
      <c r="I87" s="2"/>
    </row>
    <row r="88" spans="8:9" ht="15.75" customHeight="1">
      <c r="H88" s="2"/>
      <c r="I88" s="2"/>
    </row>
    <row r="89" spans="8:9" ht="15.75" customHeight="1">
      <c r="H89" s="2"/>
      <c r="I89" s="2"/>
    </row>
    <row r="90" spans="8:9" ht="15.75" customHeight="1">
      <c r="H90" s="2"/>
      <c r="I90" s="2"/>
    </row>
    <row r="91" spans="8:9" ht="15.75" customHeight="1">
      <c r="H91" s="2"/>
      <c r="I91" s="2"/>
    </row>
    <row r="92" spans="8:9" ht="15.75" customHeight="1">
      <c r="H92" s="2"/>
      <c r="I92" s="2"/>
    </row>
    <row r="93" spans="8:9" ht="15.75" customHeight="1">
      <c r="H93" s="2"/>
      <c r="I93" s="2"/>
    </row>
    <row r="94" spans="8:9" ht="15.75" customHeight="1">
      <c r="H94" s="2"/>
      <c r="I94" s="2"/>
    </row>
    <row r="95" spans="8:9" ht="15.75" customHeight="1">
      <c r="H95" s="2"/>
      <c r="I95" s="2"/>
    </row>
    <row r="96" spans="8:9" ht="15.75" customHeight="1">
      <c r="H96" s="2"/>
      <c r="I96" s="2"/>
    </row>
    <row r="97" spans="8:9" ht="15.75" customHeight="1">
      <c r="H97" s="2"/>
      <c r="I97" s="2"/>
    </row>
    <row r="98" spans="8:9" ht="15.75" customHeight="1">
      <c r="H98" s="2"/>
      <c r="I98" s="2"/>
    </row>
    <row r="99" spans="8:9" ht="15.75" customHeight="1">
      <c r="H99" s="2"/>
      <c r="I99" s="2"/>
    </row>
    <row r="100" spans="8:9" ht="15.75" customHeight="1">
      <c r="H100" s="2"/>
      <c r="I100" s="2"/>
    </row>
    <row r="101" spans="8:9" ht="15.75" customHeight="1">
      <c r="H101" s="2"/>
      <c r="I101" s="2"/>
    </row>
    <row r="102" spans="8:9" ht="15.75" customHeight="1">
      <c r="H102" s="2"/>
      <c r="I102" s="2"/>
    </row>
    <row r="103" spans="8:9" ht="15.75" customHeight="1">
      <c r="H103" s="2"/>
      <c r="I103" s="2"/>
    </row>
    <row r="104" spans="8:9" ht="15.75" customHeight="1">
      <c r="H104" s="2"/>
      <c r="I104" s="2"/>
    </row>
    <row r="105" spans="8:9" ht="15.75" customHeight="1">
      <c r="H105" s="2"/>
      <c r="I105" s="2"/>
    </row>
    <row r="106" spans="8:9" ht="15.75" customHeight="1">
      <c r="H106" s="2"/>
      <c r="I106" s="2"/>
    </row>
    <row r="107" spans="8:9" ht="15.75" customHeight="1">
      <c r="H107" s="2"/>
      <c r="I107" s="2"/>
    </row>
    <row r="108" spans="8:9" ht="15.75" customHeight="1">
      <c r="H108" s="2"/>
      <c r="I108" s="2"/>
    </row>
    <row r="109" spans="8:9" ht="15.75" customHeight="1">
      <c r="H109" s="2"/>
      <c r="I109" s="2"/>
    </row>
    <row r="110" spans="8:9" ht="15.75" customHeight="1">
      <c r="H110" s="2"/>
      <c r="I110" s="2"/>
    </row>
    <row r="111" spans="8:9" ht="15.75" customHeight="1">
      <c r="H111" s="2"/>
      <c r="I111" s="2"/>
    </row>
    <row r="112" spans="8:9" ht="15.75" customHeight="1">
      <c r="H112" s="2"/>
      <c r="I112" s="2"/>
    </row>
    <row r="113" spans="8:9" ht="15.75" customHeight="1">
      <c r="H113" s="2"/>
      <c r="I113" s="2"/>
    </row>
    <row r="114" spans="8:9" ht="15.75" customHeight="1">
      <c r="H114" s="2"/>
      <c r="I114" s="2"/>
    </row>
    <row r="115" spans="8:9" ht="15.75" customHeight="1">
      <c r="H115" s="2"/>
      <c r="I115" s="2"/>
    </row>
    <row r="116" spans="8:9" ht="15.75" customHeight="1">
      <c r="H116" s="2"/>
      <c r="I116" s="2"/>
    </row>
    <row r="117" spans="8:9" ht="15.75" customHeight="1">
      <c r="H117" s="2"/>
      <c r="I117" s="2"/>
    </row>
    <row r="118" spans="8:9" ht="15.75" customHeight="1">
      <c r="H118" s="2"/>
      <c r="I118" s="2"/>
    </row>
    <row r="119" spans="8:9" ht="15.75" customHeight="1">
      <c r="H119" s="2"/>
      <c r="I119" s="2"/>
    </row>
    <row r="120" spans="8:9" ht="15.75" customHeight="1">
      <c r="H120" s="2"/>
      <c r="I120" s="2"/>
    </row>
    <row r="121" spans="8:9" ht="15.75" customHeight="1">
      <c r="H121" s="2"/>
      <c r="I121" s="2"/>
    </row>
    <row r="122" spans="8:9" ht="15.75" customHeight="1">
      <c r="H122" s="2"/>
      <c r="I122" s="2"/>
    </row>
    <row r="123" spans="8:9" ht="15.75" customHeight="1">
      <c r="H123" s="2"/>
      <c r="I123" s="2"/>
    </row>
    <row r="124" spans="8:9" ht="15.75" customHeight="1">
      <c r="H124" s="2"/>
      <c r="I124" s="2"/>
    </row>
    <row r="125" spans="8:9" ht="15.75" customHeight="1">
      <c r="H125" s="2"/>
      <c r="I125" s="2"/>
    </row>
    <row r="126" spans="8:9" ht="15.75" customHeight="1">
      <c r="H126" s="2"/>
      <c r="I126" s="2"/>
    </row>
    <row r="127" spans="8:9" ht="15.75" customHeight="1">
      <c r="H127" s="2"/>
      <c r="I127" s="2"/>
    </row>
    <row r="128" spans="8:9" ht="15.75" customHeight="1">
      <c r="H128" s="2"/>
      <c r="I128" s="2"/>
    </row>
    <row r="129" spans="8:9" ht="15.75" customHeight="1">
      <c r="H129" s="2"/>
      <c r="I129" s="2"/>
    </row>
    <row r="130" spans="8:9" ht="15.75" customHeight="1">
      <c r="H130" s="2"/>
      <c r="I130" s="2"/>
    </row>
    <row r="131" spans="8:9" ht="15.75" customHeight="1">
      <c r="H131" s="2"/>
      <c r="I131" s="2"/>
    </row>
    <row r="132" spans="8:9" ht="15.75" customHeight="1">
      <c r="H132" s="2"/>
      <c r="I132" s="2"/>
    </row>
    <row r="133" spans="8:9" ht="15.75" customHeight="1">
      <c r="H133" s="2"/>
      <c r="I133" s="2"/>
    </row>
    <row r="134" spans="8:9" ht="15.75" customHeight="1">
      <c r="H134" s="2"/>
      <c r="I134" s="2"/>
    </row>
    <row r="135" spans="8:9" ht="15.75" customHeight="1">
      <c r="H135" s="2"/>
      <c r="I135" s="2"/>
    </row>
    <row r="136" spans="8:9" ht="15.75" customHeight="1">
      <c r="H136" s="2"/>
      <c r="I136" s="2"/>
    </row>
    <row r="137" spans="8:9" ht="15.75" customHeight="1">
      <c r="H137" s="2"/>
      <c r="I137" s="2"/>
    </row>
    <row r="138" spans="8:9" ht="15.75" customHeight="1">
      <c r="H138" s="2"/>
      <c r="I138" s="2"/>
    </row>
    <row r="139" spans="8:9" ht="15.75" customHeight="1">
      <c r="H139" s="2"/>
      <c r="I139" s="2"/>
    </row>
    <row r="140" spans="8:9" ht="15.75" customHeight="1">
      <c r="H140" s="2"/>
      <c r="I140" s="2"/>
    </row>
    <row r="141" spans="8:9" ht="15.75" customHeight="1">
      <c r="H141" s="2"/>
      <c r="I141" s="2"/>
    </row>
    <row r="142" spans="8:9" ht="15.75" customHeight="1">
      <c r="H142" s="2"/>
      <c r="I142" s="2"/>
    </row>
    <row r="143" spans="8:9" ht="15.75" customHeight="1">
      <c r="H143" s="2"/>
      <c r="I143" s="2"/>
    </row>
    <row r="144" spans="8:9" ht="15.75" customHeight="1">
      <c r="H144" s="2"/>
      <c r="I144" s="2"/>
    </row>
    <row r="145" spans="8:9" ht="15.75" customHeight="1">
      <c r="H145" s="2"/>
      <c r="I145" s="2"/>
    </row>
    <row r="146" spans="8:9" ht="15.75" customHeight="1">
      <c r="H146" s="2"/>
      <c r="I146" s="2"/>
    </row>
    <row r="147" spans="8:9" ht="15.75" customHeight="1">
      <c r="H147" s="2"/>
      <c r="I147" s="2"/>
    </row>
    <row r="148" spans="8:9" ht="15.75" customHeight="1">
      <c r="H148" s="2"/>
      <c r="I148" s="2"/>
    </row>
    <row r="149" spans="8:9" ht="15.75" customHeight="1">
      <c r="H149" s="2"/>
      <c r="I149" s="2"/>
    </row>
    <row r="150" spans="8:9" ht="15.75" customHeight="1">
      <c r="H150" s="2"/>
      <c r="I150" s="2"/>
    </row>
    <row r="151" spans="8:9" ht="15.75" customHeight="1">
      <c r="H151" s="2"/>
      <c r="I151" s="2"/>
    </row>
    <row r="152" spans="8:9" ht="15.75" customHeight="1">
      <c r="H152" s="2"/>
      <c r="I152" s="2"/>
    </row>
    <row r="153" spans="8:9" ht="15.75" customHeight="1">
      <c r="H153" s="2"/>
      <c r="I153" s="2"/>
    </row>
    <row r="154" spans="8:9" ht="15.75" customHeight="1">
      <c r="H154" s="2"/>
      <c r="I154" s="2"/>
    </row>
    <row r="155" spans="8:9" ht="15.75" customHeight="1">
      <c r="H155" s="2"/>
      <c r="I155" s="2"/>
    </row>
    <row r="156" spans="8:9" ht="15.75" customHeight="1">
      <c r="H156" s="2"/>
      <c r="I156" s="2"/>
    </row>
    <row r="157" spans="8:9" ht="15.75" customHeight="1">
      <c r="H157" s="2"/>
      <c r="I157" s="2"/>
    </row>
    <row r="158" spans="8:9" ht="15.75" customHeight="1">
      <c r="H158" s="2"/>
      <c r="I158" s="2"/>
    </row>
    <row r="159" spans="8:9" ht="15.75" customHeight="1">
      <c r="H159" s="2"/>
      <c r="I159" s="2"/>
    </row>
    <row r="160" spans="8:9" ht="15.75" customHeight="1">
      <c r="H160" s="2"/>
      <c r="I160" s="2"/>
    </row>
    <row r="161" spans="8:9" ht="15.75" customHeight="1">
      <c r="H161" s="2"/>
      <c r="I161" s="2"/>
    </row>
    <row r="162" spans="8:9" ht="15.75" customHeight="1">
      <c r="H162" s="2"/>
      <c r="I162" s="2"/>
    </row>
    <row r="163" spans="8:9" ht="15.75" customHeight="1">
      <c r="H163" s="2"/>
      <c r="I163" s="2"/>
    </row>
    <row r="164" spans="8:9" ht="15.75" customHeight="1">
      <c r="H164" s="2"/>
      <c r="I164" s="2"/>
    </row>
    <row r="165" spans="8:9" ht="15.75" customHeight="1">
      <c r="H165" s="2"/>
      <c r="I165" s="2"/>
    </row>
    <row r="166" spans="8:9" ht="15.75" customHeight="1">
      <c r="H166" s="2"/>
      <c r="I166" s="2"/>
    </row>
    <row r="167" spans="8:9" ht="15.75" customHeight="1">
      <c r="H167" s="2"/>
      <c r="I167" s="2"/>
    </row>
    <row r="168" spans="8:9" ht="15.75" customHeight="1">
      <c r="H168" s="2"/>
      <c r="I168" s="2"/>
    </row>
    <row r="169" spans="8:9" ht="15.75" customHeight="1">
      <c r="H169" s="2"/>
      <c r="I169" s="2"/>
    </row>
    <row r="170" spans="8:9" ht="15.75" customHeight="1">
      <c r="H170" s="2"/>
      <c r="I170" s="2"/>
    </row>
    <row r="171" spans="8:9" ht="15.75" customHeight="1">
      <c r="H171" s="2"/>
      <c r="I171" s="2"/>
    </row>
    <row r="172" spans="8:9" ht="15.75" customHeight="1">
      <c r="H172" s="2"/>
      <c r="I172" s="2"/>
    </row>
    <row r="173" spans="8:9" ht="15.75" customHeight="1">
      <c r="H173" s="2"/>
      <c r="I173" s="2"/>
    </row>
    <row r="174" spans="8:9" ht="15.75" customHeight="1">
      <c r="H174" s="2"/>
      <c r="I174" s="2"/>
    </row>
    <row r="175" spans="8:9" ht="15.75" customHeight="1">
      <c r="H175" s="2"/>
      <c r="I175" s="2"/>
    </row>
    <row r="176" spans="8:9" ht="15.75" customHeight="1">
      <c r="H176" s="2"/>
      <c r="I176" s="2"/>
    </row>
    <row r="177" spans="8:9" ht="15.75" customHeight="1">
      <c r="H177" s="2"/>
      <c r="I177" s="2"/>
    </row>
    <row r="178" spans="8:9" ht="15.75" customHeight="1">
      <c r="H178" s="2"/>
      <c r="I178" s="2"/>
    </row>
    <row r="179" spans="8:9" ht="15.75" customHeight="1">
      <c r="H179" s="2"/>
      <c r="I179" s="2"/>
    </row>
    <row r="180" spans="8:9" ht="15.75" customHeight="1">
      <c r="H180" s="2"/>
      <c r="I180" s="2"/>
    </row>
    <row r="181" spans="8:9" ht="15.75" customHeight="1">
      <c r="H181" s="2"/>
      <c r="I181" s="2"/>
    </row>
    <row r="182" spans="8:9" ht="15.75" customHeight="1">
      <c r="H182" s="2"/>
      <c r="I182" s="2"/>
    </row>
    <row r="183" spans="8:9" ht="15.75" customHeight="1">
      <c r="H183" s="2"/>
      <c r="I183" s="2"/>
    </row>
    <row r="184" spans="8:9" ht="15.75" customHeight="1">
      <c r="H184" s="2"/>
      <c r="I184" s="2"/>
    </row>
    <row r="185" spans="8:9" ht="15.75" customHeight="1">
      <c r="H185" s="2"/>
      <c r="I185" s="2"/>
    </row>
    <row r="186" spans="8:9" ht="15.75" customHeight="1">
      <c r="H186" s="2"/>
      <c r="I186" s="2"/>
    </row>
    <row r="187" spans="8:9" ht="15.75" customHeight="1">
      <c r="H187" s="2"/>
      <c r="I187" s="2"/>
    </row>
    <row r="188" spans="8:9" ht="15.75" customHeight="1">
      <c r="H188" s="2"/>
      <c r="I188" s="2"/>
    </row>
    <row r="189" spans="8:9" ht="15.75" customHeight="1">
      <c r="H189" s="2"/>
      <c r="I189" s="2"/>
    </row>
    <row r="190" spans="8:9" ht="15.75" customHeight="1">
      <c r="H190" s="2"/>
      <c r="I190" s="2"/>
    </row>
    <row r="191" spans="8:9" ht="15.75" customHeight="1">
      <c r="H191" s="2"/>
      <c r="I191" s="2"/>
    </row>
    <row r="192" spans="8:9" ht="15.75" customHeight="1">
      <c r="H192" s="2"/>
      <c r="I192" s="2"/>
    </row>
    <row r="193" spans="8:9" ht="15.75" customHeight="1">
      <c r="H193" s="2"/>
      <c r="I193" s="2"/>
    </row>
    <row r="194" spans="8:9" ht="15.75" customHeight="1">
      <c r="H194" s="2"/>
      <c r="I194" s="2"/>
    </row>
    <row r="195" spans="8:9" ht="15.75" customHeight="1">
      <c r="H195" s="2"/>
      <c r="I195" s="2"/>
    </row>
    <row r="196" spans="8:9" ht="15.75" customHeight="1">
      <c r="H196" s="2"/>
      <c r="I196" s="2"/>
    </row>
    <row r="197" spans="8:9" ht="15.75" customHeight="1">
      <c r="H197" s="2"/>
      <c r="I197" s="2"/>
    </row>
    <row r="198" spans="8:9" ht="15.75" customHeight="1">
      <c r="H198" s="2"/>
      <c r="I198" s="2"/>
    </row>
    <row r="199" spans="8:9" ht="15.75" customHeight="1">
      <c r="H199" s="2"/>
      <c r="I199" s="2"/>
    </row>
    <row r="200" spans="8:9" ht="15.75" customHeight="1">
      <c r="H200" s="2"/>
      <c r="I200" s="2"/>
    </row>
    <row r="201" spans="8:9" ht="15.75" customHeight="1">
      <c r="H201" s="2"/>
      <c r="I201" s="2"/>
    </row>
    <row r="202" spans="8:9" ht="15.75" customHeight="1">
      <c r="H202" s="2"/>
      <c r="I202" s="2"/>
    </row>
    <row r="203" spans="8:9" ht="15.75" customHeight="1">
      <c r="H203" s="2"/>
      <c r="I203" s="2"/>
    </row>
    <row r="204" spans="8:9" ht="15.75" customHeight="1">
      <c r="H204" s="2"/>
      <c r="I204" s="2"/>
    </row>
    <row r="205" spans="8:9" ht="15.75" customHeight="1">
      <c r="H205" s="2"/>
      <c r="I205" s="2"/>
    </row>
    <row r="206" spans="8:9" ht="15.75" customHeight="1">
      <c r="H206" s="2"/>
      <c r="I206" s="2"/>
    </row>
    <row r="207" spans="8:9" ht="15.75" customHeight="1">
      <c r="H207" s="2"/>
      <c r="I207" s="2"/>
    </row>
    <row r="208" spans="8:9" ht="15.75" customHeight="1">
      <c r="H208" s="2"/>
      <c r="I208" s="2"/>
    </row>
    <row r="209" spans="8:9" ht="15.75" customHeight="1">
      <c r="H209" s="2"/>
      <c r="I209" s="2"/>
    </row>
    <row r="210" spans="8:9" ht="15.75" customHeight="1">
      <c r="H210" s="2"/>
      <c r="I210" s="2"/>
    </row>
    <row r="211" spans="8:9" ht="15.75" customHeight="1">
      <c r="H211" s="2"/>
      <c r="I211" s="2"/>
    </row>
    <row r="212" spans="8:9" ht="15.75" customHeight="1">
      <c r="H212" s="2"/>
      <c r="I212" s="2"/>
    </row>
    <row r="213" spans="8:9" ht="15.75" customHeight="1">
      <c r="H213" s="2"/>
      <c r="I213" s="2"/>
    </row>
    <row r="214" spans="8:9" ht="15.75" customHeight="1">
      <c r="H214" s="2"/>
      <c r="I214" s="2"/>
    </row>
    <row r="215" spans="8:9" ht="15.75" customHeight="1">
      <c r="H215" s="2"/>
      <c r="I215" s="2"/>
    </row>
    <row r="216" spans="8:9" ht="15.75" customHeight="1">
      <c r="H216" s="2"/>
      <c r="I216" s="2"/>
    </row>
    <row r="217" spans="8:9" ht="15.75" customHeight="1">
      <c r="H217" s="2"/>
      <c r="I217" s="2"/>
    </row>
    <row r="218" spans="8:9" ht="15.75" customHeight="1">
      <c r="H218" s="2"/>
      <c r="I218" s="2"/>
    </row>
    <row r="219" spans="8:9" ht="15.75" customHeight="1">
      <c r="H219" s="2"/>
      <c r="I219" s="2"/>
    </row>
    <row r="220" spans="8:9" ht="15.75" customHeight="1">
      <c r="H220" s="2"/>
      <c r="I220" s="2"/>
    </row>
    <row r="221" spans="8:9" ht="15.75" customHeight="1">
      <c r="H221" s="2"/>
      <c r="I221" s="2"/>
    </row>
    <row r="222" spans="8:9" ht="15.75" customHeight="1">
      <c r="H222" s="2"/>
      <c r="I222" s="2"/>
    </row>
    <row r="223" spans="8:9" ht="15.75" customHeight="1">
      <c r="H223" s="2"/>
      <c r="I223" s="2"/>
    </row>
    <row r="224" spans="8:9" ht="15.75" customHeight="1">
      <c r="H224" s="2"/>
      <c r="I224" s="2"/>
    </row>
    <row r="225" spans="8:9" ht="15.75" customHeight="1">
      <c r="H225" s="2"/>
      <c r="I225" s="2"/>
    </row>
    <row r="226" spans="8:9" ht="15.75" customHeight="1">
      <c r="H226" s="2"/>
      <c r="I226" s="2"/>
    </row>
    <row r="227" spans="8:9" ht="15.75" customHeight="1">
      <c r="H227" s="2"/>
      <c r="I227" s="2"/>
    </row>
    <row r="228" spans="8:9" ht="15.75" customHeight="1">
      <c r="H228" s="2"/>
      <c r="I228" s="2"/>
    </row>
    <row r="229" spans="8:9" ht="15.75" customHeight="1">
      <c r="H229" s="2"/>
      <c r="I229" s="2"/>
    </row>
    <row r="230" spans="8:9" ht="15.75" customHeight="1">
      <c r="H230" s="2"/>
      <c r="I230" s="2"/>
    </row>
    <row r="231" spans="8:9" ht="15.75" customHeight="1">
      <c r="H231" s="2"/>
      <c r="I231" s="2"/>
    </row>
    <row r="232" spans="8:9" ht="15.75" customHeight="1">
      <c r="H232" s="2"/>
      <c r="I232" s="2"/>
    </row>
    <row r="233" spans="8:9" ht="15.75" customHeight="1">
      <c r="H233" s="2"/>
      <c r="I233" s="2"/>
    </row>
    <row r="234" spans="8:9" ht="15.75" customHeight="1">
      <c r="H234" s="2"/>
      <c r="I234" s="2"/>
    </row>
    <row r="235" spans="8:9" ht="15.75" customHeight="1">
      <c r="H235" s="2"/>
      <c r="I235" s="2"/>
    </row>
    <row r="236" spans="8:9" ht="15.75" customHeight="1">
      <c r="H236" s="2"/>
      <c r="I236" s="2"/>
    </row>
    <row r="237" spans="8:9" ht="15.75" customHeight="1">
      <c r="H237" s="2"/>
      <c r="I237" s="2"/>
    </row>
    <row r="238" spans="8:9" ht="15.75" customHeight="1">
      <c r="H238" s="2"/>
      <c r="I238" s="2"/>
    </row>
    <row r="239" spans="8:9" ht="15.75" customHeight="1">
      <c r="H239" s="2"/>
      <c r="I239" s="2"/>
    </row>
    <row r="240" spans="8:9" ht="15.75" customHeight="1">
      <c r="H240" s="2"/>
      <c r="I240" s="2"/>
    </row>
    <row r="241" spans="8:9" ht="15.75" customHeight="1">
      <c r="H241" s="2"/>
      <c r="I241" s="2"/>
    </row>
    <row r="242" spans="8:9" ht="15.75" customHeight="1">
      <c r="H242" s="2"/>
      <c r="I242" s="2"/>
    </row>
    <row r="243" spans="8:9" ht="15.75" customHeight="1">
      <c r="H243" s="2"/>
      <c r="I243" s="2"/>
    </row>
    <row r="244" spans="8:9" ht="15.75" customHeight="1">
      <c r="H244" s="2"/>
      <c r="I244" s="2"/>
    </row>
    <row r="245" spans="8:9" ht="15.75" customHeight="1">
      <c r="H245" s="2"/>
      <c r="I245" s="2"/>
    </row>
    <row r="246" spans="8:9" ht="15.75" customHeight="1">
      <c r="H246" s="2"/>
      <c r="I246" s="2"/>
    </row>
    <row r="247" spans="8:9" ht="15.75" customHeight="1">
      <c r="H247" s="2"/>
      <c r="I247" s="2"/>
    </row>
    <row r="248" spans="8:9" ht="15.75" customHeight="1">
      <c r="H248" s="2"/>
      <c r="I248" s="2"/>
    </row>
    <row r="249" spans="8:9" ht="15.75" customHeight="1">
      <c r="H249" s="2"/>
      <c r="I249" s="2"/>
    </row>
    <row r="250" spans="8:9" ht="15.75" customHeight="1">
      <c r="H250" s="2"/>
      <c r="I250" s="2"/>
    </row>
    <row r="251" spans="8:9" ht="15.75" customHeight="1">
      <c r="H251" s="2"/>
      <c r="I251" s="2"/>
    </row>
    <row r="252" spans="8:9" ht="15.75" customHeight="1">
      <c r="H252" s="2"/>
      <c r="I252" s="2"/>
    </row>
    <row r="253" spans="8:9" ht="15.75" customHeight="1">
      <c r="H253" s="2"/>
      <c r="I253" s="2"/>
    </row>
    <row r="254" spans="8:9" ht="15.75" customHeight="1">
      <c r="H254" s="2"/>
      <c r="I254" s="2"/>
    </row>
    <row r="255" spans="8:9" ht="15.75" customHeight="1">
      <c r="H255" s="2"/>
      <c r="I255" s="2"/>
    </row>
    <row r="256" spans="8:9" ht="15.75" customHeight="1">
      <c r="H256" s="2"/>
      <c r="I256" s="2"/>
    </row>
    <row r="257" spans="8:9" ht="15.75" customHeight="1">
      <c r="H257" s="2"/>
      <c r="I257" s="2"/>
    </row>
    <row r="258" spans="8:9" ht="15.75" customHeight="1">
      <c r="H258" s="2"/>
      <c r="I258" s="2"/>
    </row>
    <row r="259" spans="8:9" ht="15.75" customHeight="1">
      <c r="H259" s="2"/>
      <c r="I259" s="2"/>
    </row>
    <row r="260" spans="8:9" ht="15.75" customHeight="1">
      <c r="H260" s="2"/>
      <c r="I260" s="2"/>
    </row>
    <row r="261" spans="8:9" ht="15.75" customHeight="1">
      <c r="H261" s="2"/>
      <c r="I261" s="2"/>
    </row>
    <row r="262" spans="8:9" ht="15.75" customHeight="1">
      <c r="H262" s="2"/>
      <c r="I262" s="2"/>
    </row>
    <row r="263" spans="8:9" ht="15.75" customHeight="1">
      <c r="H263" s="2"/>
      <c r="I263" s="2"/>
    </row>
    <row r="264" spans="8:9" ht="15.75" customHeight="1">
      <c r="H264" s="2"/>
      <c r="I264" s="2"/>
    </row>
    <row r="265" spans="8:9" ht="15.75" customHeight="1">
      <c r="H265" s="2"/>
      <c r="I265" s="2"/>
    </row>
    <row r="266" spans="8:9" ht="15.75" customHeight="1">
      <c r="H266" s="2"/>
      <c r="I266" s="2"/>
    </row>
    <row r="267" spans="8:9" ht="15.75" customHeight="1">
      <c r="H267" s="2"/>
      <c r="I267" s="2"/>
    </row>
    <row r="268" spans="8:9" ht="15.75" customHeight="1">
      <c r="H268" s="2"/>
      <c r="I268" s="2"/>
    </row>
    <row r="269" spans="8:9" ht="15.75" customHeight="1">
      <c r="H269" s="2"/>
      <c r="I269" s="2"/>
    </row>
    <row r="270" spans="8:9" ht="15.75" customHeight="1">
      <c r="H270" s="2"/>
      <c r="I270" s="2"/>
    </row>
    <row r="271" spans="8:9" ht="15.75" customHeight="1">
      <c r="H271" s="2"/>
      <c r="I271" s="2"/>
    </row>
    <row r="272" spans="8:9" ht="15.75" customHeight="1">
      <c r="H272" s="2"/>
      <c r="I272" s="2"/>
    </row>
    <row r="273" spans="8:9" ht="15.75" customHeight="1">
      <c r="H273" s="2"/>
      <c r="I273" s="2"/>
    </row>
    <row r="274" spans="8:9" ht="15.75" customHeight="1">
      <c r="H274" s="2"/>
      <c r="I274" s="2"/>
    </row>
    <row r="275" spans="8:9" ht="15.75" customHeight="1">
      <c r="H275" s="2"/>
      <c r="I275" s="2"/>
    </row>
    <row r="276" spans="8:9" ht="15.75" customHeight="1">
      <c r="H276" s="2"/>
      <c r="I276" s="2"/>
    </row>
    <row r="277" spans="8:9" ht="15.75" customHeight="1">
      <c r="H277" s="2"/>
      <c r="I277" s="2"/>
    </row>
    <row r="278" spans="8:9" ht="15.75" customHeight="1">
      <c r="H278" s="2"/>
      <c r="I278" s="2"/>
    </row>
    <row r="279" spans="8:9" ht="15.75" customHeight="1">
      <c r="H279" s="2"/>
      <c r="I279" s="2"/>
    </row>
    <row r="280" spans="8:9" ht="15.75" customHeight="1">
      <c r="H280" s="2"/>
      <c r="I280" s="2"/>
    </row>
    <row r="281" spans="8:9" ht="15.75" customHeight="1">
      <c r="H281" s="2"/>
      <c r="I281" s="2"/>
    </row>
    <row r="282" spans="8:9" ht="15.75" customHeight="1">
      <c r="H282" s="2"/>
      <c r="I282" s="2"/>
    </row>
    <row r="283" spans="8:9" ht="15.75" customHeight="1">
      <c r="H283" s="2"/>
      <c r="I283" s="2"/>
    </row>
    <row r="284" spans="8:9" ht="15.75" customHeight="1">
      <c r="H284" s="2"/>
      <c r="I284" s="2"/>
    </row>
    <row r="285" spans="8:9" ht="15.75" customHeight="1">
      <c r="H285" s="2"/>
      <c r="I285" s="2"/>
    </row>
    <row r="286" spans="8:9" ht="15.75" customHeight="1">
      <c r="H286" s="2"/>
      <c r="I286" s="2"/>
    </row>
    <row r="287" spans="8:9" ht="15.75" customHeight="1">
      <c r="H287" s="2"/>
      <c r="I287" s="2"/>
    </row>
    <row r="288" spans="8:9" ht="15.75" customHeight="1">
      <c r="H288" s="2"/>
      <c r="I288" s="2"/>
    </row>
    <row r="289" spans="8:9" ht="15.75" customHeight="1">
      <c r="H289" s="2"/>
      <c r="I289" s="2"/>
    </row>
    <row r="290" spans="8:9" ht="15.75" customHeight="1">
      <c r="H290" s="2"/>
      <c r="I290" s="2"/>
    </row>
    <row r="291" spans="8:9" ht="15.75" customHeight="1">
      <c r="H291" s="2"/>
      <c r="I291" s="2"/>
    </row>
    <row r="292" spans="8:9" ht="15.75" customHeight="1">
      <c r="H292" s="2"/>
      <c r="I292" s="2"/>
    </row>
    <row r="293" spans="8:9" ht="15.75" customHeight="1">
      <c r="H293" s="2"/>
      <c r="I293" s="2"/>
    </row>
    <row r="294" spans="8:9" ht="15.75" customHeight="1">
      <c r="H294" s="2"/>
      <c r="I294" s="2"/>
    </row>
    <row r="295" spans="8:9" ht="15.75" customHeight="1">
      <c r="H295" s="2"/>
      <c r="I295" s="2"/>
    </row>
    <row r="296" spans="8:9" ht="15.75" customHeight="1">
      <c r="H296" s="2"/>
      <c r="I296" s="2"/>
    </row>
    <row r="297" spans="8:9" ht="15.75" customHeight="1">
      <c r="H297" s="2"/>
      <c r="I297" s="2"/>
    </row>
    <row r="298" spans="8:9" ht="15.75" customHeight="1">
      <c r="H298" s="2"/>
      <c r="I298" s="2"/>
    </row>
    <row r="299" spans="8:9" ht="15.75" customHeight="1">
      <c r="H299" s="2"/>
      <c r="I299" s="2"/>
    </row>
    <row r="300" spans="8:9" ht="15.75" customHeight="1">
      <c r="H300" s="2"/>
      <c r="I300" s="2"/>
    </row>
    <row r="301" spans="8:9" ht="15.75" customHeight="1">
      <c r="H301" s="2"/>
      <c r="I301" s="2"/>
    </row>
    <row r="302" spans="8:9" ht="15.75" customHeight="1">
      <c r="H302" s="2"/>
      <c r="I302" s="2"/>
    </row>
    <row r="303" spans="8:9" ht="15.75" customHeight="1">
      <c r="H303" s="2"/>
      <c r="I303" s="2"/>
    </row>
    <row r="304" spans="8:9" ht="15.75" customHeight="1">
      <c r="H304" s="2"/>
      <c r="I304" s="2"/>
    </row>
    <row r="305" spans="8:9" ht="15.75" customHeight="1">
      <c r="H305" s="2"/>
      <c r="I305" s="2"/>
    </row>
    <row r="306" spans="8:9" ht="15.75" customHeight="1">
      <c r="H306" s="2"/>
      <c r="I306" s="2"/>
    </row>
    <row r="307" spans="8:9" ht="15.75" customHeight="1">
      <c r="H307" s="2"/>
      <c r="I307" s="2"/>
    </row>
    <row r="308" spans="8:9" ht="15.75" customHeight="1">
      <c r="H308" s="2"/>
      <c r="I308" s="2"/>
    </row>
    <row r="309" spans="8:9" ht="15.75" customHeight="1">
      <c r="H309" s="2"/>
      <c r="I309" s="2"/>
    </row>
    <row r="310" spans="8:9" ht="15.75" customHeight="1">
      <c r="H310" s="2"/>
      <c r="I310" s="2"/>
    </row>
    <row r="311" spans="8:9" ht="15.75" customHeight="1">
      <c r="H311" s="2"/>
      <c r="I311" s="2"/>
    </row>
    <row r="312" spans="8:9" ht="15.75" customHeight="1">
      <c r="H312" s="2"/>
      <c r="I312" s="2"/>
    </row>
    <row r="313" spans="8:9" ht="15.75" customHeight="1">
      <c r="H313" s="2"/>
      <c r="I313" s="2"/>
    </row>
    <row r="314" spans="8:9" ht="15.75" customHeight="1">
      <c r="H314" s="2"/>
      <c r="I314" s="2"/>
    </row>
    <row r="315" spans="8:9" ht="15.75" customHeight="1">
      <c r="H315" s="2"/>
      <c r="I315" s="2"/>
    </row>
    <row r="316" spans="8:9" ht="15.75" customHeight="1">
      <c r="H316" s="2"/>
      <c r="I316" s="2"/>
    </row>
    <row r="317" spans="8:9" ht="15.75" customHeight="1">
      <c r="H317" s="2"/>
      <c r="I317" s="2"/>
    </row>
    <row r="318" spans="8:9" ht="15.75" customHeight="1">
      <c r="H318" s="2"/>
      <c r="I318" s="2"/>
    </row>
    <row r="319" spans="8:9" ht="15.75" customHeight="1">
      <c r="H319" s="2"/>
      <c r="I319" s="2"/>
    </row>
    <row r="320" spans="8:9" ht="15.75" customHeight="1">
      <c r="H320" s="2"/>
      <c r="I320" s="2"/>
    </row>
    <row r="321" spans="8:9" ht="15.75" customHeight="1">
      <c r="H321" s="2"/>
      <c r="I321" s="2"/>
    </row>
    <row r="322" spans="8:9" ht="15.75" customHeight="1">
      <c r="H322" s="2"/>
      <c r="I322" s="2"/>
    </row>
    <row r="323" spans="8:9" ht="15.75" customHeight="1">
      <c r="H323" s="2"/>
      <c r="I323" s="2"/>
    </row>
    <row r="324" spans="8:9" ht="15.75" customHeight="1">
      <c r="H324" s="2"/>
      <c r="I324" s="2"/>
    </row>
    <row r="325" spans="8:9" ht="15.75" customHeight="1">
      <c r="H325" s="2"/>
      <c r="I325" s="2"/>
    </row>
    <row r="326" spans="8:9" ht="15.75" customHeight="1">
      <c r="H326" s="2"/>
      <c r="I326" s="2"/>
    </row>
    <row r="327" spans="8:9" ht="15.75" customHeight="1">
      <c r="H327" s="2"/>
      <c r="I327" s="2"/>
    </row>
    <row r="328" spans="8:9" ht="15.75" customHeight="1">
      <c r="H328" s="2"/>
      <c r="I328" s="2"/>
    </row>
    <row r="329" spans="8:9" ht="15.75" customHeight="1">
      <c r="H329" s="2"/>
      <c r="I329" s="2"/>
    </row>
    <row r="330" spans="8:9" ht="15.75" customHeight="1">
      <c r="H330" s="2"/>
      <c r="I330" s="2"/>
    </row>
    <row r="331" spans="8:9" ht="15.75" customHeight="1">
      <c r="H331" s="2"/>
      <c r="I331" s="2"/>
    </row>
    <row r="332" spans="8:9" ht="15.75" customHeight="1">
      <c r="H332" s="2"/>
      <c r="I332" s="2"/>
    </row>
    <row r="333" spans="8:9" ht="15.75" customHeight="1">
      <c r="H333" s="2"/>
      <c r="I333" s="2"/>
    </row>
    <row r="334" spans="8:9" ht="15.75" customHeight="1">
      <c r="H334" s="2"/>
      <c r="I334" s="2"/>
    </row>
    <row r="335" spans="8:9" ht="15.75" customHeight="1">
      <c r="H335" s="2"/>
      <c r="I335" s="2"/>
    </row>
    <row r="336" spans="8:9" ht="15.75" customHeight="1">
      <c r="H336" s="2"/>
      <c r="I336" s="2"/>
    </row>
    <row r="337" spans="8:9" ht="15.75" customHeight="1">
      <c r="H337" s="2"/>
      <c r="I337" s="2"/>
    </row>
    <row r="338" spans="8:9" ht="15.75" customHeight="1">
      <c r="H338" s="2"/>
      <c r="I338" s="2"/>
    </row>
    <row r="339" spans="8:9" ht="15.75" customHeight="1">
      <c r="H339" s="2"/>
      <c r="I339" s="2"/>
    </row>
    <row r="340" spans="8:9" ht="15.75" customHeight="1">
      <c r="H340" s="2"/>
      <c r="I340" s="2"/>
    </row>
    <row r="341" spans="8:9" ht="15.75" customHeight="1">
      <c r="H341" s="2"/>
      <c r="I341" s="2"/>
    </row>
    <row r="342" spans="8:9" ht="15.75" customHeight="1">
      <c r="H342" s="2"/>
      <c r="I342" s="2"/>
    </row>
    <row r="343" spans="8:9" ht="15.75" customHeight="1">
      <c r="H343" s="2"/>
      <c r="I343" s="2"/>
    </row>
    <row r="344" spans="8:9" ht="15.75" customHeight="1">
      <c r="H344" s="2"/>
      <c r="I344" s="2"/>
    </row>
    <row r="345" spans="8:9" ht="15.75" customHeight="1">
      <c r="H345" s="2"/>
      <c r="I345" s="2"/>
    </row>
    <row r="346" spans="8:9" ht="15.75" customHeight="1">
      <c r="H346" s="2"/>
      <c r="I346" s="2"/>
    </row>
    <row r="347" spans="8:9" ht="15.75" customHeight="1">
      <c r="H347" s="2"/>
      <c r="I347" s="2"/>
    </row>
    <row r="348" spans="8:9" ht="15.75" customHeight="1">
      <c r="H348" s="2"/>
      <c r="I348" s="2"/>
    </row>
    <row r="349" spans="8:9" ht="15.75" customHeight="1">
      <c r="H349" s="2"/>
      <c r="I349" s="2"/>
    </row>
    <row r="350" spans="8:9" ht="15.75" customHeight="1">
      <c r="H350" s="2"/>
      <c r="I350" s="2"/>
    </row>
    <row r="351" spans="8:9" ht="15.75" customHeight="1">
      <c r="H351" s="2"/>
      <c r="I351" s="2"/>
    </row>
    <row r="352" spans="8:9" ht="15.75" customHeight="1">
      <c r="H352" s="2"/>
      <c r="I352" s="2"/>
    </row>
    <row r="353" spans="8:9" ht="15.75" customHeight="1">
      <c r="H353" s="2"/>
      <c r="I353" s="2"/>
    </row>
    <row r="354" spans="8:9" ht="15.75" customHeight="1">
      <c r="H354" s="2"/>
      <c r="I354" s="2"/>
    </row>
    <row r="355" spans="8:9" ht="15.75" customHeight="1">
      <c r="H355" s="2"/>
      <c r="I355" s="2"/>
    </row>
    <row r="356" spans="8:9" ht="15.75" customHeight="1">
      <c r="H356" s="2"/>
      <c r="I356" s="2"/>
    </row>
    <row r="357" spans="8:9" ht="15.75" customHeight="1">
      <c r="H357" s="2"/>
      <c r="I357" s="2"/>
    </row>
    <row r="358" spans="8:9" ht="15.75" customHeight="1">
      <c r="H358" s="2"/>
      <c r="I358" s="2"/>
    </row>
    <row r="359" spans="8:9" ht="15.75" customHeight="1">
      <c r="H359" s="2"/>
      <c r="I359" s="2"/>
    </row>
    <row r="360" spans="8:9" ht="15.75" customHeight="1">
      <c r="H360" s="2"/>
      <c r="I360" s="2"/>
    </row>
    <row r="361" spans="8:9" ht="15.75" customHeight="1">
      <c r="H361" s="2"/>
      <c r="I361" s="2"/>
    </row>
    <row r="362" spans="8:9" ht="15.75" customHeight="1">
      <c r="H362" s="2"/>
      <c r="I362" s="2"/>
    </row>
    <row r="363" spans="8:9" ht="15.75" customHeight="1">
      <c r="H363" s="2"/>
      <c r="I363" s="2"/>
    </row>
    <row r="364" spans="8:9" ht="15.75" customHeight="1">
      <c r="H364" s="2"/>
      <c r="I364" s="2"/>
    </row>
    <row r="365" spans="8:9" ht="15.75" customHeight="1">
      <c r="H365" s="2"/>
      <c r="I365" s="2"/>
    </row>
    <row r="366" spans="8:9" ht="15.75" customHeight="1">
      <c r="H366" s="2"/>
      <c r="I366" s="2"/>
    </row>
    <row r="367" spans="8:9" ht="15.75" customHeight="1">
      <c r="H367" s="2"/>
      <c r="I367" s="2"/>
    </row>
    <row r="368" spans="8:9" ht="15.75" customHeight="1">
      <c r="H368" s="2"/>
      <c r="I368" s="2"/>
    </row>
    <row r="369" spans="8:9" ht="15.75" customHeight="1">
      <c r="H369" s="2"/>
      <c r="I369" s="2"/>
    </row>
    <row r="370" spans="8:9" ht="15.75" customHeight="1">
      <c r="H370" s="2"/>
      <c r="I370" s="2"/>
    </row>
    <row r="371" spans="8:9" ht="15.75" customHeight="1">
      <c r="H371" s="2"/>
      <c r="I371" s="2"/>
    </row>
    <row r="372" spans="8:9" ht="15.75" customHeight="1">
      <c r="H372" s="2"/>
      <c r="I372" s="2"/>
    </row>
    <row r="373" spans="8:9" ht="15.75" customHeight="1">
      <c r="H373" s="2"/>
      <c r="I373" s="2"/>
    </row>
    <row r="374" spans="8:9" ht="15.75" customHeight="1">
      <c r="H374" s="2"/>
      <c r="I374" s="2"/>
    </row>
    <row r="375" spans="8:9" ht="15.75" customHeight="1">
      <c r="H375" s="2"/>
      <c r="I375" s="2"/>
    </row>
    <row r="376" spans="8:9" ht="15.75" customHeight="1">
      <c r="H376" s="2"/>
      <c r="I376" s="2"/>
    </row>
    <row r="377" spans="8:9" ht="15.75" customHeight="1">
      <c r="H377" s="2"/>
      <c r="I377" s="2"/>
    </row>
    <row r="378" spans="8:9" ht="15.75" customHeight="1">
      <c r="H378" s="2"/>
      <c r="I378" s="2"/>
    </row>
    <row r="379" spans="8:9" ht="15.75" customHeight="1">
      <c r="H379" s="2"/>
      <c r="I379" s="2"/>
    </row>
    <row r="380" spans="8:9" ht="15.75" customHeight="1">
      <c r="H380" s="2"/>
      <c r="I380" s="2"/>
    </row>
    <row r="381" spans="8:9" ht="15.75" customHeight="1">
      <c r="H381" s="2"/>
      <c r="I381" s="2"/>
    </row>
    <row r="382" spans="8:9" ht="15.75" customHeight="1">
      <c r="H382" s="2"/>
      <c r="I382" s="2"/>
    </row>
    <row r="383" spans="8:9" ht="15.75" customHeight="1">
      <c r="H383" s="2"/>
      <c r="I383" s="2"/>
    </row>
    <row r="384" spans="8:9" ht="15.75" customHeight="1">
      <c r="H384" s="2"/>
      <c r="I384" s="2"/>
    </row>
    <row r="385" spans="8:9" ht="15.75" customHeight="1">
      <c r="H385" s="2"/>
      <c r="I385" s="2"/>
    </row>
    <row r="386" spans="8:9" ht="15.75" customHeight="1">
      <c r="H386" s="2"/>
      <c r="I386" s="2"/>
    </row>
    <row r="387" spans="8:9" ht="15.75" customHeight="1">
      <c r="H387" s="2"/>
      <c r="I387" s="2"/>
    </row>
    <row r="388" spans="8:9" ht="15.75" customHeight="1">
      <c r="H388" s="2"/>
      <c r="I388" s="2"/>
    </row>
    <row r="389" spans="8:9" ht="15.75" customHeight="1">
      <c r="H389" s="2"/>
      <c r="I389" s="2"/>
    </row>
    <row r="390" spans="8:9" ht="15.75" customHeight="1">
      <c r="H390" s="2"/>
      <c r="I390" s="2"/>
    </row>
    <row r="391" spans="8:9" ht="15.75" customHeight="1">
      <c r="H391" s="2"/>
      <c r="I391" s="2"/>
    </row>
    <row r="392" spans="8:9" ht="15.75" customHeight="1">
      <c r="H392" s="2"/>
      <c r="I392" s="2"/>
    </row>
    <row r="393" spans="8:9" ht="15.75" customHeight="1">
      <c r="H393" s="2"/>
      <c r="I393" s="2"/>
    </row>
    <row r="394" spans="8:9" ht="15.75" customHeight="1">
      <c r="H394" s="2"/>
      <c r="I394" s="2"/>
    </row>
    <row r="395" spans="8:9" ht="15.75" customHeight="1">
      <c r="H395" s="2"/>
      <c r="I395" s="2"/>
    </row>
    <row r="396" spans="8:9" ht="15.75" customHeight="1">
      <c r="H396" s="2"/>
      <c r="I396" s="2"/>
    </row>
    <row r="397" spans="8:9" ht="15.75" customHeight="1">
      <c r="H397" s="2"/>
      <c r="I397" s="2"/>
    </row>
    <row r="398" spans="8:9" ht="15.75" customHeight="1">
      <c r="H398" s="2"/>
      <c r="I398" s="2"/>
    </row>
    <row r="399" spans="8:9" ht="15.75" customHeight="1">
      <c r="H399" s="2"/>
      <c r="I399" s="2"/>
    </row>
    <row r="400" spans="8:9" ht="15.75" customHeight="1">
      <c r="H400" s="2"/>
      <c r="I400" s="2"/>
    </row>
    <row r="401" spans="8:9" ht="15.75" customHeight="1">
      <c r="H401" s="2"/>
      <c r="I401" s="2"/>
    </row>
    <row r="402" spans="8:9" ht="15.75" customHeight="1">
      <c r="H402" s="2"/>
      <c r="I402" s="2"/>
    </row>
    <row r="403" spans="8:9" ht="15.75" customHeight="1">
      <c r="H403" s="2"/>
      <c r="I403" s="2"/>
    </row>
    <row r="404" spans="8:9" ht="15.75" customHeight="1">
      <c r="H404" s="2"/>
      <c r="I404" s="2"/>
    </row>
    <row r="405" spans="8:9" ht="15.75" customHeight="1">
      <c r="H405" s="2"/>
      <c r="I405" s="2"/>
    </row>
    <row r="406" spans="8:9" ht="15.75" customHeight="1">
      <c r="H406" s="2"/>
      <c r="I406" s="2"/>
    </row>
    <row r="407" spans="8:9" ht="15.75" customHeight="1">
      <c r="H407" s="2"/>
      <c r="I407" s="2"/>
    </row>
    <row r="408" spans="8:9" ht="15.75" customHeight="1">
      <c r="H408" s="2"/>
      <c r="I408" s="2"/>
    </row>
    <row r="409" spans="8:9" ht="15.75" customHeight="1">
      <c r="H409" s="2"/>
      <c r="I409" s="2"/>
    </row>
    <row r="410" spans="8:9" ht="15.75" customHeight="1">
      <c r="H410" s="2"/>
      <c r="I410" s="2"/>
    </row>
    <row r="411" spans="8:9" ht="15.75" customHeight="1">
      <c r="H411" s="2"/>
      <c r="I411" s="2"/>
    </row>
    <row r="412" spans="8:9" ht="15.75" customHeight="1">
      <c r="H412" s="2"/>
      <c r="I412" s="2"/>
    </row>
    <row r="413" spans="8:9" ht="15.75" customHeight="1">
      <c r="H413" s="2"/>
      <c r="I413" s="2"/>
    </row>
    <row r="414" spans="8:9" ht="15.75" customHeight="1">
      <c r="H414" s="2"/>
      <c r="I414" s="2"/>
    </row>
    <row r="415" spans="8:9" ht="15.75" customHeight="1">
      <c r="H415" s="2"/>
      <c r="I415" s="2"/>
    </row>
    <row r="416" spans="8:9" ht="15.75" customHeight="1">
      <c r="H416" s="2"/>
      <c r="I416" s="2"/>
    </row>
    <row r="417" spans="8:9" ht="15.75" customHeight="1">
      <c r="H417" s="2"/>
      <c r="I417" s="2"/>
    </row>
    <row r="418" spans="8:9" ht="15.75" customHeight="1">
      <c r="H418" s="2"/>
      <c r="I418" s="2"/>
    </row>
    <row r="419" spans="8:9" ht="15.75" customHeight="1">
      <c r="H419" s="2"/>
      <c r="I419" s="2"/>
    </row>
    <row r="420" spans="8:9" ht="15.75" customHeight="1">
      <c r="H420" s="2"/>
      <c r="I420" s="2"/>
    </row>
    <row r="421" spans="8:9" ht="15.75" customHeight="1">
      <c r="H421" s="2"/>
      <c r="I421" s="2"/>
    </row>
    <row r="422" spans="8:9" ht="15.75" customHeight="1">
      <c r="H422" s="2"/>
      <c r="I422" s="2"/>
    </row>
    <row r="423" spans="8:9" ht="15.75" customHeight="1">
      <c r="H423" s="2"/>
      <c r="I423" s="2"/>
    </row>
    <row r="424" spans="8:9" ht="15.75" customHeight="1">
      <c r="H424" s="2"/>
      <c r="I424" s="2"/>
    </row>
    <row r="425" spans="8:9" ht="15.75" customHeight="1">
      <c r="H425" s="2"/>
      <c r="I425" s="2"/>
    </row>
    <row r="426" spans="8:9" ht="15.75" customHeight="1">
      <c r="H426" s="2"/>
      <c r="I426" s="2"/>
    </row>
    <row r="427" spans="8:9" ht="15.75" customHeight="1">
      <c r="H427" s="2"/>
      <c r="I427" s="2"/>
    </row>
    <row r="428" spans="8:9" ht="15.75" customHeight="1">
      <c r="H428" s="2"/>
      <c r="I428" s="2"/>
    </row>
    <row r="429" spans="8:9" ht="15.75" customHeight="1">
      <c r="H429" s="2"/>
      <c r="I429" s="2"/>
    </row>
    <row r="430" spans="8:9" ht="15.75" customHeight="1">
      <c r="H430" s="2"/>
      <c r="I430" s="2"/>
    </row>
    <row r="431" spans="8:9" ht="15.75" customHeight="1">
      <c r="H431" s="2"/>
      <c r="I431" s="2"/>
    </row>
    <row r="432" spans="8:9" ht="15.75" customHeight="1">
      <c r="H432" s="2"/>
      <c r="I432" s="2"/>
    </row>
    <row r="433" spans="8:9" ht="15.75" customHeight="1">
      <c r="H433" s="2"/>
      <c r="I433" s="2"/>
    </row>
    <row r="434" spans="8:9" ht="15.75" customHeight="1">
      <c r="H434" s="2"/>
      <c r="I434" s="2"/>
    </row>
    <row r="435" spans="8:9" ht="15.75" customHeight="1">
      <c r="H435" s="2"/>
      <c r="I435" s="2"/>
    </row>
    <row r="436" spans="8:9" ht="15.75" customHeight="1">
      <c r="H436" s="2"/>
      <c r="I436" s="2"/>
    </row>
    <row r="437" spans="8:9" ht="15.75" customHeight="1">
      <c r="H437" s="2"/>
      <c r="I437" s="2"/>
    </row>
    <row r="438" spans="8:9" ht="15.75" customHeight="1">
      <c r="H438" s="2"/>
      <c r="I438" s="2"/>
    </row>
    <row r="439" spans="8:9" ht="15.75" customHeight="1">
      <c r="H439" s="2"/>
      <c r="I439" s="2"/>
    </row>
    <row r="440" spans="8:9" ht="15.75" customHeight="1">
      <c r="H440" s="2"/>
      <c r="I440" s="2"/>
    </row>
    <row r="441" spans="8:9" ht="15.75" customHeight="1">
      <c r="H441" s="2"/>
      <c r="I441" s="2"/>
    </row>
    <row r="442" spans="8:9" ht="15.75" customHeight="1">
      <c r="H442" s="2"/>
      <c r="I442" s="2"/>
    </row>
    <row r="443" spans="8:9" ht="15.75" customHeight="1">
      <c r="H443" s="2"/>
      <c r="I443" s="2"/>
    </row>
    <row r="444" spans="8:9" ht="15.75" customHeight="1">
      <c r="H444" s="2"/>
      <c r="I444" s="2"/>
    </row>
    <row r="445" spans="8:9" ht="15.75" customHeight="1">
      <c r="H445" s="2"/>
      <c r="I445" s="2"/>
    </row>
    <row r="446" spans="8:9" ht="15.75" customHeight="1">
      <c r="H446" s="2"/>
      <c r="I446" s="2"/>
    </row>
    <row r="447" spans="8:9" ht="15.75" customHeight="1">
      <c r="H447" s="2"/>
      <c r="I447" s="2"/>
    </row>
    <row r="448" spans="8:9" ht="15.75" customHeight="1">
      <c r="H448" s="2"/>
      <c r="I448" s="2"/>
    </row>
    <row r="449" spans="8:9" ht="15.75" customHeight="1">
      <c r="H449" s="2"/>
      <c r="I449" s="2"/>
    </row>
    <row r="450" spans="8:9" ht="15.75" customHeight="1">
      <c r="H450" s="2"/>
      <c r="I450" s="2"/>
    </row>
    <row r="451" spans="8:9" ht="15.75" customHeight="1">
      <c r="H451" s="2"/>
      <c r="I451" s="2"/>
    </row>
    <row r="452" spans="8:9" ht="15.75" customHeight="1">
      <c r="H452" s="2"/>
      <c r="I452" s="2"/>
    </row>
    <row r="453" spans="8:9" ht="15.75" customHeight="1">
      <c r="H453" s="2"/>
      <c r="I453" s="2"/>
    </row>
    <row r="454" spans="8:9" ht="15.75" customHeight="1">
      <c r="H454" s="2"/>
      <c r="I454" s="2"/>
    </row>
    <row r="455" spans="8:9" ht="15.75" customHeight="1">
      <c r="H455" s="2"/>
      <c r="I455" s="2"/>
    </row>
    <row r="456" spans="8:9" ht="15.75" customHeight="1">
      <c r="H456" s="2"/>
      <c r="I456" s="2"/>
    </row>
    <row r="457" spans="8:9" ht="15.75" customHeight="1">
      <c r="H457" s="2"/>
      <c r="I457" s="2"/>
    </row>
    <row r="458" spans="8:9" ht="15.75" customHeight="1">
      <c r="H458" s="2"/>
      <c r="I458" s="2"/>
    </row>
    <row r="459" spans="8:9" ht="15.75" customHeight="1">
      <c r="H459" s="2"/>
      <c r="I459" s="2"/>
    </row>
    <row r="460" spans="8:9" ht="15.75" customHeight="1">
      <c r="H460" s="2"/>
      <c r="I460" s="2"/>
    </row>
    <row r="461" spans="8:9" ht="15.75" customHeight="1">
      <c r="H461" s="2"/>
      <c r="I461" s="2"/>
    </row>
    <row r="462" spans="8:9" ht="15.75" customHeight="1">
      <c r="H462" s="2"/>
      <c r="I462" s="2"/>
    </row>
    <row r="463" spans="8:9" ht="15.75" customHeight="1">
      <c r="H463" s="2"/>
      <c r="I463" s="2"/>
    </row>
    <row r="464" spans="8:9" ht="15.75" customHeight="1">
      <c r="H464" s="2"/>
      <c r="I464" s="2"/>
    </row>
    <row r="465" spans="8:9" ht="15.75" customHeight="1">
      <c r="H465" s="2"/>
      <c r="I465" s="2"/>
    </row>
    <row r="466" spans="8:9" ht="15.75" customHeight="1">
      <c r="H466" s="2"/>
      <c r="I466" s="2"/>
    </row>
    <row r="467" spans="8:9" ht="15.75" customHeight="1">
      <c r="H467" s="2"/>
      <c r="I467" s="2"/>
    </row>
    <row r="468" spans="8:9" ht="15.75" customHeight="1">
      <c r="H468" s="2"/>
      <c r="I468" s="2"/>
    </row>
    <row r="469" spans="8:9" ht="15.75" customHeight="1">
      <c r="H469" s="2"/>
      <c r="I469" s="2"/>
    </row>
    <row r="470" spans="8:9" ht="15.75" customHeight="1">
      <c r="H470" s="2"/>
      <c r="I470" s="2"/>
    </row>
    <row r="471" spans="8:9" ht="15.75" customHeight="1">
      <c r="H471" s="2"/>
      <c r="I471" s="2"/>
    </row>
    <row r="472" spans="8:9" ht="15.75" customHeight="1">
      <c r="H472" s="2"/>
      <c r="I472" s="2"/>
    </row>
    <row r="473" spans="8:9" ht="15.75" customHeight="1">
      <c r="H473" s="2"/>
      <c r="I473" s="2"/>
    </row>
    <row r="474" spans="8:9" ht="15.75" customHeight="1">
      <c r="H474" s="2"/>
      <c r="I474" s="2"/>
    </row>
    <row r="475" spans="8:9" ht="15.75" customHeight="1">
      <c r="H475" s="2"/>
      <c r="I475" s="2"/>
    </row>
    <row r="476" spans="8:9" ht="15.75" customHeight="1">
      <c r="H476" s="2"/>
      <c r="I476" s="2"/>
    </row>
    <row r="477" spans="8:9" ht="15.75" customHeight="1">
      <c r="H477" s="2"/>
      <c r="I477" s="2"/>
    </row>
    <row r="478" spans="8:9" ht="15.75" customHeight="1">
      <c r="H478" s="2"/>
      <c r="I478" s="2"/>
    </row>
    <row r="479" spans="8:9" ht="15.75" customHeight="1">
      <c r="H479" s="2"/>
      <c r="I479" s="2"/>
    </row>
    <row r="480" spans="8:9" ht="15.75" customHeight="1">
      <c r="H480" s="2"/>
      <c r="I480" s="2"/>
    </row>
    <row r="481" spans="8:9" ht="15.75" customHeight="1">
      <c r="H481" s="2"/>
      <c r="I481" s="2"/>
    </row>
    <row r="482" spans="8:9" ht="15.75" customHeight="1">
      <c r="H482" s="2"/>
      <c r="I482" s="2"/>
    </row>
    <row r="483" spans="8:9" ht="15.75" customHeight="1">
      <c r="H483" s="2"/>
      <c r="I483" s="2"/>
    </row>
    <row r="484" spans="8:9" ht="15.75" customHeight="1">
      <c r="H484" s="2"/>
      <c r="I484" s="2"/>
    </row>
    <row r="485" spans="8:9" ht="15.75" customHeight="1">
      <c r="H485" s="2"/>
      <c r="I485" s="2"/>
    </row>
    <row r="486" spans="8:9" ht="15.75" customHeight="1">
      <c r="H486" s="2"/>
      <c r="I486" s="2"/>
    </row>
    <row r="487" spans="8:9" ht="15.75" customHeight="1">
      <c r="H487" s="2"/>
      <c r="I487" s="2"/>
    </row>
    <row r="488" spans="8:9" ht="15.75" customHeight="1">
      <c r="H488" s="2"/>
      <c r="I488" s="2"/>
    </row>
    <row r="489" spans="8:9" ht="15.75" customHeight="1">
      <c r="H489" s="2"/>
      <c r="I489" s="2"/>
    </row>
    <row r="490" spans="8:9" ht="15.75" customHeight="1">
      <c r="H490" s="2"/>
      <c r="I490" s="2"/>
    </row>
    <row r="491" spans="8:9" ht="15.75" customHeight="1">
      <c r="H491" s="2"/>
      <c r="I491" s="2"/>
    </row>
    <row r="492" spans="8:9" ht="15.75" customHeight="1">
      <c r="H492" s="2"/>
      <c r="I492" s="2"/>
    </row>
    <row r="493" spans="8:9" ht="15.75" customHeight="1">
      <c r="H493" s="2"/>
      <c r="I493" s="2"/>
    </row>
    <row r="494" spans="8:9" ht="15.75" customHeight="1">
      <c r="H494" s="2"/>
      <c r="I494" s="2"/>
    </row>
    <row r="495" spans="8:9" ht="15.75" customHeight="1">
      <c r="H495" s="2"/>
      <c r="I495" s="2"/>
    </row>
    <row r="496" spans="8:9" ht="15.75" customHeight="1">
      <c r="H496" s="2"/>
      <c r="I496" s="2"/>
    </row>
    <row r="497" spans="8:9" ht="15.75" customHeight="1">
      <c r="H497" s="2"/>
      <c r="I497" s="2"/>
    </row>
    <row r="498" spans="8:9" ht="15.75" customHeight="1">
      <c r="H498" s="2"/>
      <c r="I498" s="2"/>
    </row>
    <row r="499" spans="8:9" ht="15.75" customHeight="1">
      <c r="H499" s="2"/>
      <c r="I499" s="2"/>
    </row>
    <row r="500" spans="8:9" ht="15.75" customHeight="1">
      <c r="H500" s="2"/>
      <c r="I500" s="2"/>
    </row>
    <row r="501" spans="8:9" ht="15.75" customHeight="1">
      <c r="H501" s="2"/>
      <c r="I501" s="2"/>
    </row>
    <row r="502" spans="8:9" ht="15.75" customHeight="1">
      <c r="H502" s="2"/>
      <c r="I502" s="2"/>
    </row>
    <row r="503" spans="8:9" ht="15.75" customHeight="1">
      <c r="H503" s="2"/>
      <c r="I503" s="2"/>
    </row>
    <row r="504" spans="8:9" ht="15.75" customHeight="1">
      <c r="H504" s="2"/>
      <c r="I504" s="2"/>
    </row>
    <row r="505" spans="8:9" ht="15.75" customHeight="1">
      <c r="H505" s="2"/>
      <c r="I505" s="2"/>
    </row>
    <row r="506" spans="8:9" ht="15.75" customHeight="1">
      <c r="H506" s="2"/>
      <c r="I506" s="2"/>
    </row>
    <row r="507" spans="8:9" ht="15.75" customHeight="1">
      <c r="H507" s="2"/>
      <c r="I507" s="2"/>
    </row>
    <row r="508" spans="8:9" ht="15.75" customHeight="1">
      <c r="H508" s="2"/>
      <c r="I508" s="2"/>
    </row>
    <row r="509" spans="8:9" ht="15.75" customHeight="1">
      <c r="H509" s="2"/>
      <c r="I509" s="2"/>
    </row>
    <row r="510" spans="8:9" ht="15.75" customHeight="1">
      <c r="H510" s="2"/>
      <c r="I510" s="2"/>
    </row>
    <row r="511" spans="8:9" ht="15.75" customHeight="1">
      <c r="H511" s="2"/>
      <c r="I511" s="2"/>
    </row>
    <row r="512" spans="8:9" ht="15.75" customHeight="1">
      <c r="H512" s="2"/>
      <c r="I512" s="2"/>
    </row>
    <row r="513" spans="8:9" ht="15.75" customHeight="1">
      <c r="H513" s="2"/>
      <c r="I513" s="2"/>
    </row>
    <row r="514" spans="8:9" ht="15.75" customHeight="1">
      <c r="H514" s="2"/>
      <c r="I514" s="2"/>
    </row>
    <row r="515" spans="8:9" ht="15.75" customHeight="1">
      <c r="H515" s="2"/>
      <c r="I515" s="2"/>
    </row>
    <row r="516" spans="8:9" ht="15.75" customHeight="1">
      <c r="H516" s="2"/>
      <c r="I516" s="2"/>
    </row>
    <row r="517" spans="8:9" ht="15.75" customHeight="1">
      <c r="H517" s="2"/>
      <c r="I517" s="2"/>
    </row>
    <row r="518" spans="8:9" ht="15.75" customHeight="1">
      <c r="H518" s="2"/>
      <c r="I518" s="2"/>
    </row>
    <row r="519" spans="8:9" ht="15.75" customHeight="1">
      <c r="H519" s="2"/>
      <c r="I519" s="2"/>
    </row>
    <row r="520" spans="8:9" ht="15.75" customHeight="1">
      <c r="H520" s="2"/>
      <c r="I520" s="2"/>
    </row>
    <row r="521" spans="8:9" ht="15.75" customHeight="1">
      <c r="H521" s="2"/>
      <c r="I521" s="2"/>
    </row>
    <row r="522" spans="8:9" ht="15.75" customHeight="1">
      <c r="H522" s="2"/>
      <c r="I522" s="2"/>
    </row>
    <row r="523" spans="8:9" ht="15.75" customHeight="1">
      <c r="H523" s="2"/>
      <c r="I523" s="2"/>
    </row>
    <row r="524" spans="8:9" ht="15.75" customHeight="1">
      <c r="H524" s="2"/>
      <c r="I524" s="2"/>
    </row>
    <row r="525" spans="8:9" ht="15.75" customHeight="1">
      <c r="H525" s="2"/>
      <c r="I525" s="2"/>
    </row>
    <row r="526" spans="8:9" ht="15.75" customHeight="1">
      <c r="H526" s="2"/>
      <c r="I526" s="2"/>
    </row>
    <row r="527" spans="8:9" ht="15.75" customHeight="1">
      <c r="H527" s="2"/>
      <c r="I527" s="2"/>
    </row>
    <row r="528" spans="8:9" ht="15.75" customHeight="1">
      <c r="H528" s="2"/>
      <c r="I528" s="2"/>
    </row>
    <row r="529" spans="8:9" ht="15.75" customHeight="1">
      <c r="H529" s="2"/>
      <c r="I529" s="2"/>
    </row>
    <row r="530" spans="8:9" ht="15.75" customHeight="1">
      <c r="H530" s="2"/>
      <c r="I530" s="2"/>
    </row>
    <row r="531" spans="8:9" ht="15.75" customHeight="1">
      <c r="H531" s="2"/>
      <c r="I531" s="2"/>
    </row>
    <row r="532" spans="8:9" ht="15.75" customHeight="1">
      <c r="H532" s="2"/>
      <c r="I532" s="2"/>
    </row>
    <row r="533" spans="8:9" ht="15.75" customHeight="1">
      <c r="H533" s="2"/>
      <c r="I533" s="2"/>
    </row>
    <row r="534" spans="8:9" ht="15.75" customHeight="1">
      <c r="H534" s="2"/>
      <c r="I534" s="2"/>
    </row>
    <row r="535" spans="8:9" ht="15.75" customHeight="1">
      <c r="H535" s="2"/>
      <c r="I535" s="2"/>
    </row>
    <row r="536" spans="8:9" ht="15.75" customHeight="1">
      <c r="H536" s="2"/>
      <c r="I536" s="2"/>
    </row>
    <row r="537" spans="8:9" ht="15.75" customHeight="1">
      <c r="H537" s="2"/>
      <c r="I537" s="2"/>
    </row>
    <row r="538" spans="8:9" ht="15.75" customHeight="1">
      <c r="H538" s="2"/>
      <c r="I538" s="2"/>
    </row>
    <row r="539" spans="8:9" ht="15.75" customHeight="1">
      <c r="H539" s="2"/>
      <c r="I539" s="2"/>
    </row>
    <row r="540" spans="8:9" ht="15.75" customHeight="1">
      <c r="H540" s="2"/>
      <c r="I540" s="2"/>
    </row>
    <row r="541" spans="8:9" ht="15.75" customHeight="1">
      <c r="H541" s="2"/>
      <c r="I541" s="2"/>
    </row>
    <row r="542" spans="8:9" ht="15.75" customHeight="1">
      <c r="H542" s="2"/>
      <c r="I542" s="2"/>
    </row>
    <row r="543" spans="8:9" ht="15.75" customHeight="1">
      <c r="H543" s="2"/>
      <c r="I543" s="2"/>
    </row>
    <row r="544" spans="8:9" ht="15.75" customHeight="1">
      <c r="H544" s="2"/>
      <c r="I544" s="2"/>
    </row>
    <row r="545" spans="8:9" ht="15.75" customHeight="1">
      <c r="H545" s="2"/>
      <c r="I545" s="2"/>
    </row>
    <row r="546" spans="8:9" ht="15.75" customHeight="1">
      <c r="H546" s="2"/>
      <c r="I546" s="2"/>
    </row>
    <row r="547" spans="8:9" ht="15.75" customHeight="1">
      <c r="H547" s="2"/>
      <c r="I547" s="2"/>
    </row>
    <row r="548" spans="8:9" ht="15.75" customHeight="1">
      <c r="H548" s="2"/>
      <c r="I548" s="2"/>
    </row>
    <row r="549" spans="8:9" ht="15.75" customHeight="1">
      <c r="H549" s="2"/>
      <c r="I549" s="2"/>
    </row>
    <row r="550" spans="8:9" ht="15.75" customHeight="1">
      <c r="H550" s="2"/>
      <c r="I550" s="2"/>
    </row>
    <row r="551" spans="8:9" ht="15.75" customHeight="1">
      <c r="H551" s="2"/>
      <c r="I551" s="2"/>
    </row>
    <row r="552" spans="8:9" ht="15.75" customHeight="1">
      <c r="H552" s="2"/>
      <c r="I552" s="2"/>
    </row>
    <row r="553" spans="8:9" ht="15.75" customHeight="1">
      <c r="H553" s="2"/>
      <c r="I553" s="2"/>
    </row>
    <row r="554" spans="8:9" ht="15.75" customHeight="1">
      <c r="H554" s="2"/>
      <c r="I554" s="2"/>
    </row>
    <row r="555" spans="8:9" ht="15.75" customHeight="1">
      <c r="H555" s="2"/>
      <c r="I555" s="2"/>
    </row>
    <row r="556" spans="8:9" ht="15.75" customHeight="1">
      <c r="H556" s="2"/>
      <c r="I556" s="2"/>
    </row>
    <row r="557" spans="8:9" ht="15.75" customHeight="1">
      <c r="H557" s="2"/>
      <c r="I557" s="2"/>
    </row>
    <row r="558" spans="8:9" ht="15.75" customHeight="1">
      <c r="H558" s="2"/>
      <c r="I558" s="2"/>
    </row>
    <row r="559" spans="8:9" ht="15.75" customHeight="1">
      <c r="H559" s="2"/>
      <c r="I559" s="2"/>
    </row>
    <row r="560" spans="8:9" ht="15.75" customHeight="1">
      <c r="H560" s="2"/>
      <c r="I560" s="2"/>
    </row>
    <row r="561" spans="8:9" ht="15.75" customHeight="1">
      <c r="H561" s="2"/>
      <c r="I561" s="2"/>
    </row>
    <row r="562" spans="8:9" ht="15.75" customHeight="1">
      <c r="H562" s="2"/>
      <c r="I562" s="2"/>
    </row>
    <row r="563" spans="8:9" ht="15.75" customHeight="1">
      <c r="H563" s="2"/>
      <c r="I563" s="2"/>
    </row>
    <row r="564" spans="8:9" ht="15.75" customHeight="1">
      <c r="H564" s="2"/>
      <c r="I564" s="2"/>
    </row>
    <row r="565" spans="8:9" ht="15.75" customHeight="1">
      <c r="H565" s="2"/>
      <c r="I565" s="2"/>
    </row>
    <row r="566" spans="8:9" ht="15.75" customHeight="1">
      <c r="H566" s="2"/>
      <c r="I566" s="2"/>
    </row>
    <row r="567" spans="8:9" ht="15.75" customHeight="1">
      <c r="H567" s="2"/>
      <c r="I567" s="2"/>
    </row>
    <row r="568" spans="8:9" ht="15.75" customHeight="1">
      <c r="H568" s="2"/>
      <c r="I568" s="2"/>
    </row>
    <row r="569" spans="8:9" ht="15.75" customHeight="1">
      <c r="H569" s="2"/>
      <c r="I569" s="2"/>
    </row>
    <row r="570" spans="8:9" ht="15.75" customHeight="1">
      <c r="H570" s="2"/>
      <c r="I570" s="2"/>
    </row>
    <row r="571" spans="8:9" ht="15.75" customHeight="1">
      <c r="H571" s="2"/>
      <c r="I571" s="2"/>
    </row>
    <row r="572" spans="8:9" ht="15.75" customHeight="1">
      <c r="H572" s="2"/>
      <c r="I572" s="2"/>
    </row>
    <row r="573" spans="8:9" ht="15.75" customHeight="1">
      <c r="H573" s="2"/>
      <c r="I573" s="2"/>
    </row>
    <row r="574" spans="8:9" ht="15.75" customHeight="1">
      <c r="H574" s="2"/>
      <c r="I574" s="2"/>
    </row>
    <row r="575" spans="8:9" ht="15.75" customHeight="1">
      <c r="H575" s="2"/>
      <c r="I575" s="2"/>
    </row>
    <row r="576" spans="8:9" ht="15.75" customHeight="1">
      <c r="H576" s="2"/>
      <c r="I576" s="2"/>
    </row>
    <row r="577" spans="8:9" ht="15.75" customHeight="1">
      <c r="H577" s="2"/>
      <c r="I577" s="2"/>
    </row>
    <row r="578" spans="8:9" ht="15.75" customHeight="1">
      <c r="H578" s="2"/>
      <c r="I578" s="2"/>
    </row>
    <row r="579" spans="8:9" ht="15.75" customHeight="1">
      <c r="H579" s="2"/>
      <c r="I579" s="2"/>
    </row>
    <row r="580" spans="8:9" ht="15.75" customHeight="1">
      <c r="H580" s="2"/>
      <c r="I580" s="2"/>
    </row>
    <row r="581" spans="8:9" ht="15.75" customHeight="1">
      <c r="H581" s="2"/>
      <c r="I581" s="2"/>
    </row>
    <row r="582" spans="8:9" ht="15.75" customHeight="1">
      <c r="H582" s="2"/>
      <c r="I582" s="2"/>
    </row>
    <row r="583" spans="8:9" ht="15.75" customHeight="1">
      <c r="H583" s="2"/>
      <c r="I583" s="2"/>
    </row>
    <row r="584" spans="8:9" ht="15.75" customHeight="1">
      <c r="H584" s="2"/>
      <c r="I584" s="2"/>
    </row>
    <row r="585" spans="8:9" ht="15.75" customHeight="1">
      <c r="H585" s="2"/>
      <c r="I585" s="2"/>
    </row>
    <row r="586" spans="8:9" ht="15.75" customHeight="1">
      <c r="H586" s="2"/>
      <c r="I586" s="2"/>
    </row>
    <row r="587" spans="8:9" ht="15.75" customHeight="1">
      <c r="H587" s="2"/>
      <c r="I587" s="2"/>
    </row>
    <row r="588" spans="8:9" ht="15.75" customHeight="1">
      <c r="H588" s="2"/>
      <c r="I588" s="2"/>
    </row>
    <row r="589" spans="8:9" ht="15.75" customHeight="1">
      <c r="H589" s="2"/>
      <c r="I589" s="2"/>
    </row>
    <row r="590" spans="8:9" ht="15.75" customHeight="1">
      <c r="H590" s="2"/>
      <c r="I590" s="2"/>
    </row>
    <row r="591" spans="8:9" ht="15.75" customHeight="1">
      <c r="H591" s="2"/>
      <c r="I591" s="2"/>
    </row>
    <row r="592" spans="8:9" ht="15.75" customHeight="1">
      <c r="H592" s="2"/>
      <c r="I592" s="2"/>
    </row>
    <row r="593" spans="8:9" ht="15.75" customHeight="1">
      <c r="H593" s="2"/>
      <c r="I593" s="2"/>
    </row>
    <row r="594" spans="8:9" ht="15.75" customHeight="1">
      <c r="H594" s="2"/>
      <c r="I594" s="2"/>
    </row>
    <row r="595" spans="8:9" ht="15.75" customHeight="1">
      <c r="H595" s="2"/>
      <c r="I595" s="2"/>
    </row>
    <row r="596" spans="8:9" ht="15.75" customHeight="1">
      <c r="H596" s="2"/>
      <c r="I596" s="2"/>
    </row>
    <row r="597" spans="8:9" ht="15.75" customHeight="1">
      <c r="H597" s="2"/>
      <c r="I597" s="2"/>
    </row>
    <row r="598" spans="8:9" ht="15.75" customHeight="1">
      <c r="H598" s="2"/>
      <c r="I598" s="2"/>
    </row>
    <row r="599" spans="8:9" ht="15.75" customHeight="1">
      <c r="H599" s="2"/>
      <c r="I599" s="2"/>
    </row>
    <row r="600" spans="8:9" ht="15.75" customHeight="1">
      <c r="H600" s="2"/>
      <c r="I600" s="2"/>
    </row>
    <row r="601" spans="8:9" ht="15.75" customHeight="1">
      <c r="H601" s="2"/>
      <c r="I601" s="2"/>
    </row>
    <row r="602" spans="8:9" ht="15.75" customHeight="1">
      <c r="H602" s="2"/>
      <c r="I602" s="2"/>
    </row>
    <row r="603" spans="8:9" ht="15.75" customHeight="1">
      <c r="H603" s="2"/>
      <c r="I603" s="2"/>
    </row>
    <row r="604" spans="8:9" ht="15.75" customHeight="1">
      <c r="H604" s="2"/>
      <c r="I604" s="2"/>
    </row>
    <row r="605" spans="8:9" ht="15.75" customHeight="1">
      <c r="H605" s="2"/>
      <c r="I605" s="2"/>
    </row>
    <row r="606" spans="8:9" ht="15.75" customHeight="1">
      <c r="H606" s="2"/>
      <c r="I606" s="2"/>
    </row>
    <row r="607" spans="8:9" ht="15.75" customHeight="1">
      <c r="H607" s="2"/>
      <c r="I607" s="2"/>
    </row>
    <row r="608" spans="8:9" ht="15.75" customHeight="1">
      <c r="H608" s="2"/>
      <c r="I608" s="2"/>
    </row>
    <row r="609" spans="8:9" ht="15.75" customHeight="1">
      <c r="H609" s="2"/>
      <c r="I609" s="2"/>
    </row>
    <row r="610" spans="8:9" ht="15.75" customHeight="1">
      <c r="H610" s="2"/>
      <c r="I610" s="2"/>
    </row>
    <row r="611" spans="8:9" ht="15.75" customHeight="1">
      <c r="H611" s="2"/>
      <c r="I611" s="2"/>
    </row>
    <row r="612" spans="8:9" ht="15.75" customHeight="1">
      <c r="H612" s="2"/>
      <c r="I612" s="2"/>
    </row>
    <row r="613" spans="8:9" ht="15.75" customHeight="1">
      <c r="H613" s="2"/>
      <c r="I613" s="2"/>
    </row>
    <row r="614" spans="8:9" ht="15.75" customHeight="1">
      <c r="H614" s="2"/>
      <c r="I614" s="2"/>
    </row>
    <row r="615" spans="8:9" ht="15.75" customHeight="1">
      <c r="H615" s="2"/>
      <c r="I615" s="2"/>
    </row>
    <row r="616" spans="8:9" ht="15.75" customHeight="1">
      <c r="H616" s="2"/>
      <c r="I616" s="2"/>
    </row>
    <row r="617" spans="8:9" ht="15.75" customHeight="1">
      <c r="H617" s="2"/>
      <c r="I617" s="2"/>
    </row>
    <row r="618" spans="8:9" ht="15.75" customHeight="1">
      <c r="H618" s="2"/>
      <c r="I618" s="2"/>
    </row>
    <row r="619" spans="8:9" ht="15.75" customHeight="1">
      <c r="H619" s="2"/>
      <c r="I619" s="2"/>
    </row>
    <row r="620" spans="8:9" ht="15.75" customHeight="1">
      <c r="H620" s="2"/>
      <c r="I620" s="2"/>
    </row>
    <row r="621" spans="8:9" ht="15.75" customHeight="1">
      <c r="H621" s="2"/>
      <c r="I621" s="2"/>
    </row>
    <row r="622" spans="8:9" ht="15.75" customHeight="1">
      <c r="H622" s="2"/>
      <c r="I622" s="2"/>
    </row>
    <row r="623" spans="8:9" ht="15.75" customHeight="1">
      <c r="H623" s="2"/>
      <c r="I623" s="2"/>
    </row>
    <row r="624" spans="8:9" ht="15.75" customHeight="1">
      <c r="H624" s="2"/>
      <c r="I624" s="2"/>
    </row>
    <row r="625" spans="8:9" ht="15.75" customHeight="1">
      <c r="H625" s="2"/>
      <c r="I625" s="2"/>
    </row>
    <row r="626" spans="8:9" ht="15.75" customHeight="1">
      <c r="H626" s="2"/>
      <c r="I626" s="2"/>
    </row>
    <row r="627" spans="8:9" ht="15.75" customHeight="1">
      <c r="H627" s="2"/>
      <c r="I627" s="2"/>
    </row>
    <row r="628" spans="8:9" ht="15.75" customHeight="1">
      <c r="H628" s="2"/>
      <c r="I628" s="2"/>
    </row>
    <row r="629" spans="8:9" ht="15.75" customHeight="1">
      <c r="H629" s="2"/>
      <c r="I629" s="2"/>
    </row>
    <row r="630" spans="8:9" ht="15.75" customHeight="1">
      <c r="H630" s="2"/>
      <c r="I630" s="2"/>
    </row>
    <row r="631" spans="8:9" ht="15.75" customHeight="1">
      <c r="H631" s="2"/>
      <c r="I631" s="2"/>
    </row>
    <row r="632" spans="8:9" ht="15.75" customHeight="1">
      <c r="H632" s="2"/>
      <c r="I632" s="2"/>
    </row>
    <row r="633" spans="8:9" ht="15.75" customHeight="1">
      <c r="H633" s="2"/>
      <c r="I633" s="2"/>
    </row>
    <row r="634" spans="8:9" ht="15.75" customHeight="1">
      <c r="H634" s="2"/>
      <c r="I634" s="2"/>
    </row>
    <row r="635" spans="8:9" ht="15.75" customHeight="1">
      <c r="H635" s="2"/>
      <c r="I635" s="2"/>
    </row>
    <row r="636" spans="8:9" ht="15.75" customHeight="1">
      <c r="H636" s="2"/>
      <c r="I636" s="2"/>
    </row>
    <row r="637" spans="8:9" ht="15.75" customHeight="1">
      <c r="H637" s="2"/>
      <c r="I637" s="2"/>
    </row>
    <row r="638" spans="8:9" ht="15.75" customHeight="1">
      <c r="H638" s="2"/>
      <c r="I638" s="2"/>
    </row>
    <row r="639" spans="8:9" ht="15.75" customHeight="1">
      <c r="H639" s="2"/>
      <c r="I639" s="2"/>
    </row>
    <row r="640" spans="8:9" ht="15.75" customHeight="1">
      <c r="H640" s="2"/>
      <c r="I640" s="2"/>
    </row>
    <row r="641" spans="8:9" ht="15.75" customHeight="1">
      <c r="H641" s="2"/>
      <c r="I641" s="2"/>
    </row>
    <row r="642" spans="8:9" ht="15.75" customHeight="1">
      <c r="H642" s="2"/>
      <c r="I642" s="2"/>
    </row>
    <row r="643" spans="8:9" ht="15.75" customHeight="1">
      <c r="H643" s="2"/>
      <c r="I643" s="2"/>
    </row>
    <row r="644" spans="8:9" ht="15.75" customHeight="1">
      <c r="H644" s="2"/>
      <c r="I644" s="2"/>
    </row>
    <row r="645" spans="8:9" ht="15.75" customHeight="1">
      <c r="H645" s="2"/>
      <c r="I645" s="2"/>
    </row>
    <row r="646" spans="8:9" ht="15.75" customHeight="1">
      <c r="H646" s="2"/>
      <c r="I646" s="2"/>
    </row>
    <row r="647" spans="8:9" ht="15.75" customHeight="1">
      <c r="H647" s="2"/>
      <c r="I647" s="2"/>
    </row>
    <row r="648" spans="8:9" ht="15.75" customHeight="1">
      <c r="H648" s="2"/>
      <c r="I648" s="2"/>
    </row>
    <row r="649" spans="8:9" ht="15.75" customHeight="1">
      <c r="H649" s="2"/>
      <c r="I649" s="2"/>
    </row>
    <row r="650" spans="8:9" ht="15.75" customHeight="1">
      <c r="H650" s="2"/>
      <c r="I650" s="2"/>
    </row>
    <row r="651" spans="8:9" ht="15.75" customHeight="1">
      <c r="H651" s="2"/>
      <c r="I651" s="2"/>
    </row>
    <row r="652" spans="8:9" ht="15.75" customHeight="1">
      <c r="H652" s="2"/>
      <c r="I652" s="2"/>
    </row>
    <row r="653" spans="8:9" ht="15.75" customHeight="1">
      <c r="H653" s="2"/>
      <c r="I653" s="2"/>
    </row>
    <row r="654" spans="8:9" ht="15.75" customHeight="1">
      <c r="H654" s="2"/>
      <c r="I654" s="2"/>
    </row>
    <row r="655" spans="8:9" ht="15.75" customHeight="1">
      <c r="H655" s="2"/>
      <c r="I655" s="2"/>
    </row>
    <row r="656" spans="8:9" ht="15.75" customHeight="1">
      <c r="H656" s="2"/>
      <c r="I656" s="2"/>
    </row>
    <row r="657" spans="8:9" ht="15.75" customHeight="1">
      <c r="H657" s="2"/>
      <c r="I657" s="2"/>
    </row>
    <row r="658" spans="8:9" ht="15.75" customHeight="1">
      <c r="H658" s="2"/>
      <c r="I658" s="2"/>
    </row>
    <row r="659" spans="8:9" ht="15.75" customHeight="1">
      <c r="H659" s="2"/>
      <c r="I659" s="2"/>
    </row>
    <row r="660" spans="8:9" ht="15.75" customHeight="1">
      <c r="H660" s="2"/>
      <c r="I660" s="2"/>
    </row>
    <row r="661" spans="8:9" ht="15.75" customHeight="1">
      <c r="H661" s="2"/>
      <c r="I661" s="2"/>
    </row>
    <row r="662" spans="8:9" ht="15.75" customHeight="1">
      <c r="H662" s="2"/>
      <c r="I662" s="2"/>
    </row>
    <row r="663" spans="8:9" ht="15.75" customHeight="1">
      <c r="H663" s="2"/>
      <c r="I663" s="2"/>
    </row>
    <row r="664" spans="8:9" ht="15.75" customHeight="1">
      <c r="H664" s="2"/>
      <c r="I664" s="2"/>
    </row>
    <row r="665" spans="8:9" ht="15.75" customHeight="1">
      <c r="H665" s="2"/>
      <c r="I665" s="2"/>
    </row>
    <row r="666" spans="8:9" ht="15.75" customHeight="1">
      <c r="H666" s="2"/>
      <c r="I666" s="2"/>
    </row>
    <row r="667" spans="8:9" ht="15.75" customHeight="1">
      <c r="H667" s="2"/>
      <c r="I667" s="2"/>
    </row>
    <row r="668" spans="8:9" ht="15.75" customHeight="1">
      <c r="H668" s="2"/>
      <c r="I668" s="2"/>
    </row>
    <row r="669" spans="8:9" ht="15.75" customHeight="1">
      <c r="H669" s="2"/>
      <c r="I669" s="2"/>
    </row>
    <row r="670" spans="8:9" ht="15.75" customHeight="1">
      <c r="H670" s="2"/>
      <c r="I670" s="2"/>
    </row>
    <row r="671" spans="8:9" ht="15.75" customHeight="1">
      <c r="H671" s="2"/>
      <c r="I671" s="2"/>
    </row>
    <row r="672" spans="8:9" ht="15.75" customHeight="1">
      <c r="H672" s="2"/>
      <c r="I672" s="2"/>
    </row>
    <row r="673" spans="8:9" ht="15.75" customHeight="1">
      <c r="H673" s="2"/>
      <c r="I673" s="2"/>
    </row>
    <row r="674" spans="8:9" ht="15.75" customHeight="1">
      <c r="H674" s="2"/>
      <c r="I674" s="2"/>
    </row>
    <row r="675" spans="8:9" ht="15.75" customHeight="1">
      <c r="H675" s="2"/>
      <c r="I675" s="2"/>
    </row>
    <row r="676" spans="8:9" ht="15.75" customHeight="1">
      <c r="H676" s="2"/>
      <c r="I676" s="2"/>
    </row>
    <row r="677" spans="8:9" ht="15.75" customHeight="1">
      <c r="H677" s="2"/>
      <c r="I677" s="2"/>
    </row>
    <row r="678" spans="8:9" ht="15.75" customHeight="1">
      <c r="H678" s="2"/>
      <c r="I678" s="2"/>
    </row>
    <row r="679" spans="8:9" ht="15.75" customHeight="1">
      <c r="H679" s="2"/>
      <c r="I679" s="2"/>
    </row>
    <row r="680" spans="8:9" ht="15.75" customHeight="1">
      <c r="H680" s="2"/>
      <c r="I680" s="2"/>
    </row>
    <row r="681" spans="8:9" ht="15.75" customHeight="1">
      <c r="H681" s="2"/>
      <c r="I681" s="2"/>
    </row>
    <row r="682" spans="8:9" ht="15.75" customHeight="1">
      <c r="H682" s="2"/>
      <c r="I682" s="2"/>
    </row>
    <row r="683" spans="8:9" ht="15.75" customHeight="1">
      <c r="H683" s="2"/>
      <c r="I683" s="2"/>
    </row>
    <row r="684" spans="8:9" ht="15.75" customHeight="1">
      <c r="H684" s="2"/>
      <c r="I684" s="2"/>
    </row>
    <row r="685" spans="8:9" ht="15.75" customHeight="1">
      <c r="H685" s="2"/>
      <c r="I685" s="2"/>
    </row>
    <row r="686" spans="8:9" ht="15.75" customHeight="1">
      <c r="H686" s="2"/>
      <c r="I686" s="2"/>
    </row>
    <row r="687" spans="8:9" ht="15.75" customHeight="1">
      <c r="H687" s="2"/>
      <c r="I687" s="2"/>
    </row>
    <row r="688" spans="8:9" ht="15.75" customHeight="1">
      <c r="H688" s="2"/>
      <c r="I688" s="2"/>
    </row>
    <row r="689" spans="8:9" ht="15.75" customHeight="1">
      <c r="H689" s="2"/>
      <c r="I689" s="2"/>
    </row>
    <row r="690" spans="8:9" ht="15.75" customHeight="1">
      <c r="H690" s="2"/>
      <c r="I690" s="2"/>
    </row>
    <row r="691" spans="8:9" ht="15.75" customHeight="1">
      <c r="H691" s="2"/>
      <c r="I691" s="2"/>
    </row>
    <row r="692" spans="8:9" ht="15.75" customHeight="1">
      <c r="H692" s="2"/>
      <c r="I692" s="2"/>
    </row>
    <row r="693" spans="8:9" ht="15.75" customHeight="1">
      <c r="H693" s="2"/>
      <c r="I693" s="2"/>
    </row>
    <row r="694" spans="8:9" ht="15.75" customHeight="1">
      <c r="H694" s="2"/>
      <c r="I694" s="2"/>
    </row>
    <row r="695" spans="8:9" ht="15.75" customHeight="1">
      <c r="H695" s="2"/>
      <c r="I695" s="2"/>
    </row>
    <row r="696" spans="8:9" ht="15.75" customHeight="1">
      <c r="H696" s="2"/>
      <c r="I696" s="2"/>
    </row>
    <row r="697" spans="8:9" ht="15.75" customHeight="1">
      <c r="H697" s="2"/>
      <c r="I697" s="2"/>
    </row>
    <row r="698" spans="8:9" ht="15.75" customHeight="1">
      <c r="H698" s="2"/>
      <c r="I698" s="2"/>
    </row>
    <row r="699" spans="8:9" ht="15.75" customHeight="1">
      <c r="H699" s="2"/>
      <c r="I699" s="2"/>
    </row>
    <row r="700" spans="8:9" ht="15.75" customHeight="1">
      <c r="H700" s="2"/>
      <c r="I700" s="2"/>
    </row>
    <row r="701" spans="8:9" ht="15.75" customHeight="1">
      <c r="H701" s="2"/>
      <c r="I701" s="2"/>
    </row>
    <row r="702" spans="8:9" ht="15.75" customHeight="1">
      <c r="H702" s="2"/>
      <c r="I702" s="2"/>
    </row>
    <row r="703" spans="8:9" ht="15.75" customHeight="1">
      <c r="H703" s="2"/>
      <c r="I703" s="2"/>
    </row>
    <row r="704" spans="8:9" ht="15.75" customHeight="1">
      <c r="H704" s="2"/>
      <c r="I704" s="2"/>
    </row>
    <row r="705" spans="8:9" ht="15.75" customHeight="1">
      <c r="H705" s="2"/>
      <c r="I705" s="2"/>
    </row>
    <row r="706" spans="8:9" ht="15.75" customHeight="1">
      <c r="H706" s="2"/>
      <c r="I706" s="2"/>
    </row>
    <row r="707" spans="8:9" ht="15.75" customHeight="1">
      <c r="H707" s="2"/>
      <c r="I707" s="2"/>
    </row>
    <row r="708" spans="8:9" ht="15.75" customHeight="1">
      <c r="H708" s="2"/>
      <c r="I708" s="2"/>
    </row>
    <row r="709" spans="8:9" ht="15.75" customHeight="1">
      <c r="H709" s="2"/>
      <c r="I709" s="2"/>
    </row>
    <row r="710" spans="8:9" ht="15.75" customHeight="1">
      <c r="H710" s="2"/>
      <c r="I710" s="2"/>
    </row>
    <row r="711" spans="8:9" ht="15.75" customHeight="1">
      <c r="H711" s="2"/>
      <c r="I711" s="2"/>
    </row>
    <row r="712" spans="8:9" ht="15.75" customHeight="1">
      <c r="H712" s="2"/>
      <c r="I712" s="2"/>
    </row>
    <row r="713" spans="8:9" ht="15.75" customHeight="1">
      <c r="H713" s="2"/>
      <c r="I713" s="2"/>
    </row>
    <row r="714" spans="8:9" ht="15.75" customHeight="1">
      <c r="H714" s="2"/>
      <c r="I714" s="2"/>
    </row>
    <row r="715" spans="8:9" ht="15.75" customHeight="1">
      <c r="H715" s="2"/>
      <c r="I715" s="2"/>
    </row>
    <row r="716" spans="8:9" ht="15.75" customHeight="1">
      <c r="H716" s="2"/>
      <c r="I716" s="2"/>
    </row>
    <row r="717" spans="8:9" ht="15.75" customHeight="1">
      <c r="H717" s="2"/>
      <c r="I717" s="2"/>
    </row>
    <row r="718" spans="8:9" ht="15.75" customHeight="1">
      <c r="H718" s="2"/>
      <c r="I718" s="2"/>
    </row>
    <row r="719" spans="8:9" ht="15.75" customHeight="1">
      <c r="H719" s="2"/>
      <c r="I719" s="2"/>
    </row>
    <row r="720" spans="8:9" ht="15.75" customHeight="1">
      <c r="H720" s="2"/>
      <c r="I720" s="2"/>
    </row>
    <row r="721" spans="8:9" ht="15.75" customHeight="1">
      <c r="H721" s="2"/>
      <c r="I721" s="2"/>
    </row>
    <row r="722" spans="8:9" ht="15.75" customHeight="1">
      <c r="H722" s="2"/>
      <c r="I722" s="2"/>
    </row>
    <row r="723" spans="8:9" ht="15.75" customHeight="1">
      <c r="H723" s="2"/>
      <c r="I723" s="2"/>
    </row>
    <row r="724" spans="8:9" ht="15.75" customHeight="1">
      <c r="H724" s="2"/>
      <c r="I724" s="2"/>
    </row>
    <row r="725" spans="8:9" ht="15.75" customHeight="1">
      <c r="H725" s="2"/>
      <c r="I725" s="2"/>
    </row>
    <row r="726" spans="8:9" ht="15.75" customHeight="1">
      <c r="H726" s="2"/>
      <c r="I726" s="2"/>
    </row>
    <row r="727" spans="8:9" ht="15.75" customHeight="1">
      <c r="H727" s="2"/>
      <c r="I727" s="2"/>
    </row>
    <row r="728" spans="8:9" ht="15.75" customHeight="1">
      <c r="H728" s="2"/>
      <c r="I728" s="2"/>
    </row>
    <row r="729" spans="8:9" ht="15.75" customHeight="1">
      <c r="H729" s="2"/>
      <c r="I729" s="2"/>
    </row>
    <row r="730" spans="8:9" ht="15.75" customHeight="1">
      <c r="H730" s="2"/>
      <c r="I730" s="2"/>
    </row>
    <row r="731" spans="8:9" ht="15.75" customHeight="1">
      <c r="H731" s="2"/>
      <c r="I731" s="2"/>
    </row>
    <row r="732" spans="8:9" ht="15.75" customHeight="1">
      <c r="H732" s="2"/>
      <c r="I732" s="2"/>
    </row>
    <row r="733" spans="8:9" ht="15.75" customHeight="1">
      <c r="H733" s="2"/>
      <c r="I733" s="2"/>
    </row>
    <row r="734" spans="8:9" ht="15.75" customHeight="1">
      <c r="H734" s="2"/>
      <c r="I734" s="2"/>
    </row>
    <row r="735" spans="8:9" ht="15.75" customHeight="1">
      <c r="H735" s="2"/>
      <c r="I735" s="2"/>
    </row>
    <row r="736" spans="8:9" ht="15.75" customHeight="1">
      <c r="H736" s="2"/>
      <c r="I736" s="2"/>
    </row>
    <row r="737" spans="8:9" ht="15.75" customHeight="1">
      <c r="H737" s="2"/>
      <c r="I737" s="2"/>
    </row>
    <row r="738" spans="8:9" ht="15.75" customHeight="1">
      <c r="H738" s="2"/>
      <c r="I738" s="2"/>
    </row>
    <row r="739" spans="8:9" ht="15.75" customHeight="1">
      <c r="H739" s="2"/>
      <c r="I739" s="2"/>
    </row>
    <row r="740" spans="8:9" ht="15.75" customHeight="1">
      <c r="H740" s="2"/>
      <c r="I740" s="2"/>
    </row>
    <row r="741" spans="8:9" ht="15.75" customHeight="1">
      <c r="H741" s="2"/>
      <c r="I741" s="2"/>
    </row>
    <row r="742" spans="8:9" ht="15.75" customHeight="1">
      <c r="H742" s="2"/>
      <c r="I742" s="2"/>
    </row>
    <row r="743" spans="8:9" ht="15.75" customHeight="1">
      <c r="H743" s="2"/>
      <c r="I743" s="2"/>
    </row>
    <row r="744" spans="8:9" ht="15.75" customHeight="1">
      <c r="H744" s="2"/>
      <c r="I744" s="2"/>
    </row>
    <row r="745" spans="8:9" ht="15.75" customHeight="1">
      <c r="H745" s="2"/>
      <c r="I745" s="2"/>
    </row>
    <row r="746" spans="8:9" ht="15.75" customHeight="1">
      <c r="H746" s="2"/>
      <c r="I746" s="2"/>
    </row>
    <row r="747" spans="8:9" ht="15.75" customHeight="1">
      <c r="H747" s="2"/>
      <c r="I747" s="2"/>
    </row>
    <row r="748" spans="8:9" ht="15.75" customHeight="1">
      <c r="H748" s="2"/>
      <c r="I748" s="2"/>
    </row>
    <row r="749" spans="8:9" ht="15.75" customHeight="1">
      <c r="H749" s="2"/>
      <c r="I749" s="2"/>
    </row>
    <row r="750" spans="8:9" ht="15.75" customHeight="1">
      <c r="H750" s="2"/>
      <c r="I750" s="2"/>
    </row>
    <row r="751" spans="8:9" ht="15.75" customHeight="1">
      <c r="H751" s="2"/>
      <c r="I751" s="2"/>
    </row>
    <row r="752" spans="8:9" ht="15.75" customHeight="1">
      <c r="H752" s="2"/>
      <c r="I752" s="2"/>
    </row>
    <row r="753" spans="8:9" ht="15.75" customHeight="1">
      <c r="H753" s="2"/>
      <c r="I753" s="2"/>
    </row>
    <row r="754" spans="8:9" ht="15.75" customHeight="1">
      <c r="H754" s="2"/>
      <c r="I754" s="2"/>
    </row>
    <row r="755" spans="8:9" ht="15.75" customHeight="1">
      <c r="H755" s="2"/>
      <c r="I755" s="2"/>
    </row>
    <row r="756" spans="8:9" ht="15.75" customHeight="1">
      <c r="H756" s="2"/>
      <c r="I756" s="2"/>
    </row>
    <row r="757" spans="8:9" ht="15.75" customHeight="1">
      <c r="H757" s="2"/>
      <c r="I757" s="2"/>
    </row>
    <row r="758" spans="8:9" ht="15.75" customHeight="1">
      <c r="H758" s="2"/>
      <c r="I758" s="2"/>
    </row>
    <row r="759" spans="8:9" ht="15.75" customHeight="1">
      <c r="H759" s="2"/>
      <c r="I759" s="2"/>
    </row>
    <row r="760" spans="8:9" ht="15.75" customHeight="1">
      <c r="H760" s="2"/>
      <c r="I760" s="2"/>
    </row>
    <row r="761" spans="8:9" ht="15.75" customHeight="1">
      <c r="H761" s="2"/>
      <c r="I761" s="2"/>
    </row>
    <row r="762" spans="8:9" ht="15.75" customHeight="1">
      <c r="H762" s="2"/>
      <c r="I762" s="2"/>
    </row>
    <row r="763" spans="8:9" ht="15.75" customHeight="1">
      <c r="H763" s="2"/>
      <c r="I763" s="2"/>
    </row>
    <row r="764" spans="8:9" ht="15.75" customHeight="1">
      <c r="H764" s="2"/>
      <c r="I764" s="2"/>
    </row>
    <row r="765" spans="8:9" ht="15.75" customHeight="1">
      <c r="H765" s="2"/>
      <c r="I765" s="2"/>
    </row>
    <row r="766" spans="8:9" ht="15.75" customHeight="1">
      <c r="H766" s="2"/>
      <c r="I766" s="2"/>
    </row>
    <row r="767" spans="8:9" ht="15.75" customHeight="1">
      <c r="H767" s="2"/>
      <c r="I767" s="2"/>
    </row>
    <row r="768" spans="8:9" ht="15.75" customHeight="1">
      <c r="H768" s="2"/>
      <c r="I768" s="2"/>
    </row>
    <row r="769" spans="8:9" ht="15.75" customHeight="1">
      <c r="H769" s="2"/>
      <c r="I769" s="2"/>
    </row>
    <row r="770" spans="8:9" ht="15.75" customHeight="1">
      <c r="H770" s="2"/>
      <c r="I770" s="2"/>
    </row>
    <row r="771" spans="8:9" ht="15.75" customHeight="1">
      <c r="H771" s="2"/>
      <c r="I771" s="2"/>
    </row>
    <row r="772" spans="8:9" ht="15.75" customHeight="1">
      <c r="H772" s="2"/>
      <c r="I772" s="2"/>
    </row>
    <row r="773" spans="8:9" ht="15.75" customHeight="1">
      <c r="H773" s="2"/>
      <c r="I773" s="2"/>
    </row>
    <row r="774" spans="8:9" ht="15.75" customHeight="1">
      <c r="H774" s="2"/>
      <c r="I774" s="2"/>
    </row>
    <row r="775" spans="8:9" ht="15.75" customHeight="1">
      <c r="H775" s="2"/>
      <c r="I775" s="2"/>
    </row>
    <row r="776" spans="8:9" ht="15.75" customHeight="1">
      <c r="H776" s="2"/>
      <c r="I776" s="2"/>
    </row>
    <row r="777" spans="8:9" ht="15.75" customHeight="1">
      <c r="H777" s="2"/>
      <c r="I777" s="2"/>
    </row>
    <row r="778" spans="8:9" ht="15.75" customHeight="1">
      <c r="H778" s="2"/>
      <c r="I778" s="2"/>
    </row>
    <row r="779" spans="8:9" ht="15.75" customHeight="1">
      <c r="H779" s="2"/>
      <c r="I779" s="2"/>
    </row>
    <row r="780" spans="8:9" ht="15.75" customHeight="1">
      <c r="H780" s="2"/>
      <c r="I780" s="2"/>
    </row>
    <row r="781" spans="8:9" ht="15.75" customHeight="1">
      <c r="H781" s="2"/>
      <c r="I781" s="2"/>
    </row>
    <row r="782" spans="8:9" ht="15.75" customHeight="1">
      <c r="H782" s="2"/>
      <c r="I782" s="2"/>
    </row>
    <row r="783" spans="8:9" ht="15.75" customHeight="1">
      <c r="H783" s="2"/>
      <c r="I783" s="2"/>
    </row>
    <row r="784" spans="8:9" ht="15.75" customHeight="1">
      <c r="H784" s="2"/>
      <c r="I784" s="2"/>
    </row>
    <row r="785" spans="8:9" ht="15.75" customHeight="1">
      <c r="H785" s="2"/>
      <c r="I785" s="2"/>
    </row>
    <row r="786" spans="8:9" ht="15.75" customHeight="1">
      <c r="H786" s="2"/>
      <c r="I786" s="2"/>
    </row>
    <row r="787" spans="8:9" ht="15.75" customHeight="1">
      <c r="H787" s="2"/>
      <c r="I787" s="2"/>
    </row>
    <row r="788" spans="8:9" ht="15.75" customHeight="1">
      <c r="H788" s="2"/>
      <c r="I788" s="2"/>
    </row>
    <row r="789" spans="8:9" ht="15.75" customHeight="1">
      <c r="H789" s="2"/>
      <c r="I789" s="2"/>
    </row>
    <row r="790" spans="8:9" ht="15.75" customHeight="1">
      <c r="H790" s="2"/>
      <c r="I790" s="2"/>
    </row>
    <row r="791" spans="8:9" ht="15.75" customHeight="1">
      <c r="H791" s="2"/>
      <c r="I791" s="2"/>
    </row>
    <row r="792" spans="8:9" ht="15.75" customHeight="1">
      <c r="H792" s="2"/>
      <c r="I792" s="2"/>
    </row>
    <row r="793" spans="8:9" ht="15.75" customHeight="1">
      <c r="H793" s="2"/>
      <c r="I793" s="2"/>
    </row>
    <row r="794" spans="8:9" ht="15.75" customHeight="1">
      <c r="H794" s="2"/>
      <c r="I794" s="2"/>
    </row>
    <row r="795" spans="8:9" ht="15.75" customHeight="1">
      <c r="H795" s="2"/>
      <c r="I795" s="2"/>
    </row>
    <row r="796" spans="8:9" ht="15.75" customHeight="1">
      <c r="H796" s="2"/>
      <c r="I796" s="2"/>
    </row>
    <row r="797" spans="8:9" ht="15.75" customHeight="1">
      <c r="H797" s="2"/>
      <c r="I797" s="2"/>
    </row>
    <row r="798" spans="8:9" ht="15.75" customHeight="1">
      <c r="H798" s="2"/>
      <c r="I798" s="2"/>
    </row>
    <row r="799" spans="8:9" ht="15.75" customHeight="1">
      <c r="H799" s="2"/>
      <c r="I799" s="2"/>
    </row>
    <row r="800" spans="8:9" ht="15.75" customHeight="1">
      <c r="H800" s="2"/>
      <c r="I800" s="2"/>
    </row>
    <row r="801" spans="8:9" ht="15.75" customHeight="1">
      <c r="H801" s="2"/>
      <c r="I801" s="2"/>
    </row>
    <row r="802" spans="8:9" ht="15.75" customHeight="1">
      <c r="H802" s="2"/>
      <c r="I802" s="2"/>
    </row>
    <row r="803" spans="8:9" ht="15.75" customHeight="1">
      <c r="H803" s="2"/>
      <c r="I803" s="2"/>
    </row>
    <row r="804" spans="8:9" ht="15.75" customHeight="1">
      <c r="H804" s="2"/>
      <c r="I804" s="2"/>
    </row>
    <row r="805" spans="8:9" ht="15.75" customHeight="1">
      <c r="H805" s="2"/>
      <c r="I805" s="2"/>
    </row>
    <row r="806" spans="8:9" ht="15.75" customHeight="1">
      <c r="H806" s="2"/>
      <c r="I806" s="2"/>
    </row>
    <row r="807" spans="8:9" ht="15.75" customHeight="1">
      <c r="H807" s="2"/>
      <c r="I807" s="2"/>
    </row>
    <row r="808" spans="8:9" ht="15.75" customHeight="1">
      <c r="H808" s="2"/>
      <c r="I808" s="2"/>
    </row>
    <row r="809" spans="8:9" ht="15.75" customHeight="1">
      <c r="H809" s="2"/>
      <c r="I809" s="2"/>
    </row>
    <row r="810" spans="8:9" ht="15.75" customHeight="1">
      <c r="H810" s="2"/>
      <c r="I810" s="2"/>
    </row>
    <row r="811" spans="8:9" ht="15.75" customHeight="1">
      <c r="H811" s="2"/>
      <c r="I811" s="2"/>
    </row>
    <row r="812" spans="8:9" ht="15.75" customHeight="1">
      <c r="H812" s="2"/>
      <c r="I812" s="2"/>
    </row>
    <row r="813" spans="8:9" ht="15.75" customHeight="1">
      <c r="H813" s="2"/>
      <c r="I813" s="2"/>
    </row>
    <row r="814" spans="8:9" ht="15.75" customHeight="1">
      <c r="H814" s="2"/>
      <c r="I814" s="2"/>
    </row>
    <row r="815" spans="8:9" ht="15.75" customHeight="1">
      <c r="H815" s="2"/>
      <c r="I815" s="2"/>
    </row>
    <row r="816" spans="8:9" ht="15.75" customHeight="1">
      <c r="H816" s="2"/>
      <c r="I816" s="2"/>
    </row>
    <row r="817" spans="8:9" ht="15.75" customHeight="1">
      <c r="H817" s="2"/>
      <c r="I817" s="2"/>
    </row>
    <row r="818" spans="8:9" ht="15.75" customHeight="1">
      <c r="H818" s="2"/>
      <c r="I818" s="2"/>
    </row>
    <row r="819" spans="8:9" ht="15.75" customHeight="1">
      <c r="H819" s="2"/>
      <c r="I819" s="2"/>
    </row>
    <row r="820" spans="8:9" ht="15.75" customHeight="1">
      <c r="H820" s="2"/>
      <c r="I820" s="2"/>
    </row>
    <row r="821" spans="8:9" ht="15.75" customHeight="1">
      <c r="H821" s="2"/>
      <c r="I821" s="2"/>
    </row>
    <row r="822" spans="8:9" ht="15.75" customHeight="1">
      <c r="H822" s="2"/>
      <c r="I822" s="2"/>
    </row>
    <row r="823" spans="8:9" ht="15.75" customHeight="1">
      <c r="H823" s="2"/>
      <c r="I823" s="2"/>
    </row>
    <row r="824" spans="8:9" ht="15.75" customHeight="1">
      <c r="H824" s="2"/>
      <c r="I824" s="2"/>
    </row>
    <row r="825" spans="8:9" ht="15.75" customHeight="1">
      <c r="H825" s="2"/>
      <c r="I825" s="2"/>
    </row>
    <row r="826" spans="8:9" ht="15.75" customHeight="1">
      <c r="H826" s="2"/>
      <c r="I826" s="2"/>
    </row>
    <row r="827" spans="8:9" ht="15.75" customHeight="1">
      <c r="H827" s="2"/>
      <c r="I827" s="2"/>
    </row>
    <row r="828" spans="8:9" ht="15.75" customHeight="1">
      <c r="H828" s="2"/>
      <c r="I828" s="2"/>
    </row>
    <row r="829" spans="8:9" ht="15.75" customHeight="1">
      <c r="H829" s="2"/>
      <c r="I829" s="2"/>
    </row>
    <row r="830" spans="8:9" ht="15.75" customHeight="1">
      <c r="H830" s="2"/>
      <c r="I830" s="2"/>
    </row>
    <row r="831" spans="8:9" ht="15.75" customHeight="1">
      <c r="H831" s="2"/>
      <c r="I831" s="2"/>
    </row>
    <row r="832" spans="8:9" ht="15.75" customHeight="1">
      <c r="H832" s="2"/>
      <c r="I832" s="2"/>
    </row>
    <row r="833" spans="8:9" ht="15.75" customHeight="1">
      <c r="H833" s="2"/>
      <c r="I833" s="2"/>
    </row>
    <row r="834" spans="8:9" ht="15.75" customHeight="1">
      <c r="H834" s="2"/>
      <c r="I834" s="2"/>
    </row>
    <row r="835" spans="8:9" ht="15.75" customHeight="1">
      <c r="H835" s="2"/>
      <c r="I835" s="2"/>
    </row>
    <row r="836" spans="8:9" ht="15.75" customHeight="1">
      <c r="H836" s="2"/>
      <c r="I836" s="2"/>
    </row>
    <row r="837" spans="8:9" ht="15.75" customHeight="1">
      <c r="H837" s="2"/>
      <c r="I837" s="2"/>
    </row>
    <row r="838" spans="8:9" ht="15.75" customHeight="1">
      <c r="H838" s="2"/>
      <c r="I838" s="2"/>
    </row>
    <row r="839" spans="8:9" ht="15.75" customHeight="1">
      <c r="H839" s="2"/>
      <c r="I839" s="2"/>
    </row>
    <row r="840" spans="8:9" ht="15.75" customHeight="1">
      <c r="H840" s="2"/>
      <c r="I840" s="2"/>
    </row>
    <row r="841" spans="8:9" ht="15.75" customHeight="1">
      <c r="H841" s="2"/>
      <c r="I841" s="2"/>
    </row>
    <row r="842" spans="8:9" ht="15.75" customHeight="1">
      <c r="H842" s="2"/>
      <c r="I842" s="2"/>
    </row>
    <row r="843" spans="8:9" ht="15.75" customHeight="1">
      <c r="H843" s="2"/>
      <c r="I843" s="2"/>
    </row>
    <row r="844" spans="8:9" ht="15.75" customHeight="1">
      <c r="H844" s="2"/>
      <c r="I844" s="2"/>
    </row>
    <row r="845" spans="8:9" ht="15.75" customHeight="1">
      <c r="H845" s="2"/>
      <c r="I845" s="2"/>
    </row>
    <row r="846" spans="8:9" ht="15.75" customHeight="1">
      <c r="H846" s="2"/>
      <c r="I846" s="2"/>
    </row>
    <row r="847" spans="8:9" ht="15.75" customHeight="1">
      <c r="H847" s="2"/>
      <c r="I847" s="2"/>
    </row>
    <row r="848" spans="8:9" ht="15.75" customHeight="1">
      <c r="H848" s="2"/>
      <c r="I848" s="2"/>
    </row>
    <row r="849" spans="8:9" ht="15.75" customHeight="1">
      <c r="H849" s="2"/>
      <c r="I849" s="2"/>
    </row>
    <row r="850" spans="8:9" ht="15.75" customHeight="1">
      <c r="H850" s="2"/>
      <c r="I850" s="2"/>
    </row>
    <row r="851" spans="8:9" ht="15.75" customHeight="1">
      <c r="H851" s="2"/>
      <c r="I851" s="2"/>
    </row>
    <row r="852" spans="8:9" ht="15.75" customHeight="1">
      <c r="H852" s="2"/>
      <c r="I852" s="2"/>
    </row>
    <row r="853" spans="8:9" ht="15.75" customHeight="1">
      <c r="H853" s="2"/>
      <c r="I853" s="2"/>
    </row>
    <row r="854" spans="8:9" ht="15.75" customHeight="1">
      <c r="H854" s="2"/>
      <c r="I854" s="2"/>
    </row>
    <row r="855" spans="8:9" ht="15.75" customHeight="1">
      <c r="H855" s="2"/>
      <c r="I855" s="2"/>
    </row>
    <row r="856" spans="8:9" ht="15.75" customHeight="1">
      <c r="H856" s="2"/>
      <c r="I856" s="2"/>
    </row>
    <row r="857" spans="8:9" ht="15.75" customHeight="1">
      <c r="H857" s="2"/>
      <c r="I857" s="2"/>
    </row>
    <row r="858" spans="8:9" ht="15.75" customHeight="1">
      <c r="H858" s="2"/>
      <c r="I858" s="2"/>
    </row>
    <row r="859" spans="8:9" ht="15.75" customHeight="1">
      <c r="H859" s="2"/>
      <c r="I859" s="2"/>
    </row>
    <row r="860" spans="8:9" ht="15.75" customHeight="1">
      <c r="H860" s="2"/>
      <c r="I860" s="2"/>
    </row>
    <row r="861" spans="8:9" ht="15.75" customHeight="1">
      <c r="H861" s="2"/>
      <c r="I861" s="2"/>
    </row>
    <row r="862" spans="8:9" ht="15.75" customHeight="1">
      <c r="H862" s="2"/>
      <c r="I862" s="2"/>
    </row>
    <row r="863" spans="8:9" ht="15.75" customHeight="1">
      <c r="H863" s="2"/>
      <c r="I863" s="2"/>
    </row>
    <row r="864" spans="8:9" ht="15.75" customHeight="1">
      <c r="H864" s="2"/>
      <c r="I864" s="2"/>
    </row>
    <row r="865" spans="8:9" ht="15.75" customHeight="1">
      <c r="H865" s="2"/>
      <c r="I865" s="2"/>
    </row>
    <row r="866" spans="8:9" ht="15.75" customHeight="1">
      <c r="H866" s="2"/>
      <c r="I866" s="2"/>
    </row>
    <row r="867" spans="8:9" ht="15.75" customHeight="1">
      <c r="H867" s="2"/>
      <c r="I867" s="2"/>
    </row>
    <row r="868" spans="8:9" ht="15.75" customHeight="1">
      <c r="H868" s="2"/>
      <c r="I868" s="2"/>
    </row>
    <row r="869" spans="8:9" ht="15.75" customHeight="1">
      <c r="H869" s="2"/>
      <c r="I869" s="2"/>
    </row>
    <row r="870" spans="8:9" ht="15.75" customHeight="1">
      <c r="H870" s="2"/>
      <c r="I870" s="2"/>
    </row>
    <row r="871" spans="8:9" ht="15.75" customHeight="1">
      <c r="H871" s="2"/>
      <c r="I871" s="2"/>
    </row>
    <row r="872" spans="8:9" ht="15.75" customHeight="1">
      <c r="H872" s="2"/>
      <c r="I872" s="2"/>
    </row>
    <row r="873" spans="8:9" ht="15.75" customHeight="1">
      <c r="H873" s="2"/>
      <c r="I873" s="2"/>
    </row>
    <row r="874" spans="8:9" ht="15.75" customHeight="1">
      <c r="H874" s="2"/>
      <c r="I874" s="2"/>
    </row>
    <row r="875" spans="8:9" ht="15.75" customHeight="1">
      <c r="H875" s="2"/>
      <c r="I875" s="2"/>
    </row>
    <row r="876" spans="8:9" ht="15.75" customHeight="1">
      <c r="H876" s="2"/>
      <c r="I876" s="2"/>
    </row>
    <row r="877" spans="8:9" ht="15.75" customHeight="1">
      <c r="H877" s="2"/>
      <c r="I877" s="2"/>
    </row>
    <row r="878" spans="8:9" ht="15.75" customHeight="1">
      <c r="H878" s="2"/>
      <c r="I878" s="2"/>
    </row>
    <row r="879" spans="8:9" ht="15.75" customHeight="1">
      <c r="H879" s="2"/>
      <c r="I879" s="2"/>
    </row>
    <row r="880" spans="8:9" ht="15.75" customHeight="1">
      <c r="H880" s="2"/>
      <c r="I880" s="2"/>
    </row>
    <row r="881" spans="8:9" ht="15.75" customHeight="1">
      <c r="H881" s="2"/>
      <c r="I881" s="2"/>
    </row>
    <row r="882" spans="8:9" ht="15.75" customHeight="1">
      <c r="H882" s="2"/>
      <c r="I882" s="2"/>
    </row>
    <row r="883" spans="8:9" ht="15.75" customHeight="1">
      <c r="H883" s="2"/>
      <c r="I883" s="2"/>
    </row>
    <row r="884" spans="8:9" ht="15.75" customHeight="1">
      <c r="H884" s="2"/>
      <c r="I884" s="2"/>
    </row>
    <row r="885" spans="8:9" ht="15.75" customHeight="1">
      <c r="H885" s="2"/>
      <c r="I885" s="2"/>
    </row>
    <row r="886" spans="8:9" ht="15.75" customHeight="1">
      <c r="H886" s="2"/>
      <c r="I886" s="2"/>
    </row>
    <row r="887" spans="8:9" ht="15.75" customHeight="1">
      <c r="H887" s="2"/>
      <c r="I887" s="2"/>
    </row>
    <row r="888" spans="8:9" ht="15.75" customHeight="1">
      <c r="H888" s="2"/>
      <c r="I888" s="2"/>
    </row>
    <row r="889" spans="8:9" ht="15.75" customHeight="1">
      <c r="H889" s="2"/>
      <c r="I889" s="2"/>
    </row>
    <row r="890" spans="8:9" ht="15.75" customHeight="1">
      <c r="H890" s="2"/>
      <c r="I890" s="2"/>
    </row>
    <row r="891" spans="8:9" ht="15.75" customHeight="1">
      <c r="H891" s="2"/>
      <c r="I891" s="2"/>
    </row>
    <row r="892" spans="8:9" ht="15.75" customHeight="1">
      <c r="H892" s="2"/>
      <c r="I892" s="2"/>
    </row>
    <row r="893" spans="8:9" ht="15.75" customHeight="1">
      <c r="H893" s="2"/>
      <c r="I893" s="2"/>
    </row>
    <row r="894" spans="8:9" ht="15.75" customHeight="1">
      <c r="H894" s="2"/>
      <c r="I894" s="2"/>
    </row>
    <row r="895" spans="8:9" ht="15.75" customHeight="1">
      <c r="H895" s="2"/>
      <c r="I895" s="2"/>
    </row>
    <row r="896" spans="8:9" ht="15.75" customHeight="1">
      <c r="H896" s="2"/>
      <c r="I896" s="2"/>
    </row>
    <row r="897" spans="8:9" ht="15.75" customHeight="1">
      <c r="H897" s="2"/>
      <c r="I897" s="2"/>
    </row>
    <row r="898" spans="8:9" ht="15.75" customHeight="1">
      <c r="H898" s="2"/>
      <c r="I898" s="2"/>
    </row>
    <row r="899" spans="8:9" ht="15.75" customHeight="1">
      <c r="H899" s="2"/>
      <c r="I899" s="2"/>
    </row>
    <row r="900" spans="8:9" ht="15.75" customHeight="1">
      <c r="H900" s="2"/>
      <c r="I900" s="2"/>
    </row>
    <row r="901" spans="8:9" ht="15.75" customHeight="1">
      <c r="H901" s="2"/>
      <c r="I901" s="2"/>
    </row>
    <row r="902" spans="8:9" ht="15.75" customHeight="1">
      <c r="H902" s="2"/>
      <c r="I902" s="2"/>
    </row>
    <row r="903" spans="8:9" ht="15.75" customHeight="1">
      <c r="H903" s="2"/>
      <c r="I903" s="2"/>
    </row>
    <row r="904" spans="8:9" ht="15.75" customHeight="1">
      <c r="H904" s="2"/>
      <c r="I904" s="2"/>
    </row>
    <row r="905" spans="8:9" ht="15.75" customHeight="1">
      <c r="H905" s="2"/>
      <c r="I905" s="2"/>
    </row>
    <row r="906" spans="8:9" ht="15.75" customHeight="1">
      <c r="H906" s="2"/>
      <c r="I906" s="2"/>
    </row>
    <row r="907" spans="8:9" ht="15.75" customHeight="1">
      <c r="H907" s="2"/>
      <c r="I907" s="2"/>
    </row>
    <row r="908" spans="8:9" ht="15.75" customHeight="1">
      <c r="H908" s="2"/>
      <c r="I908" s="2"/>
    </row>
    <row r="909" spans="8:9" ht="15.75" customHeight="1">
      <c r="H909" s="2"/>
      <c r="I909" s="2"/>
    </row>
    <row r="910" spans="8:9" ht="15.75" customHeight="1">
      <c r="H910" s="2"/>
      <c r="I910" s="2"/>
    </row>
    <row r="911" spans="8:9" ht="15.75" customHeight="1">
      <c r="H911" s="2"/>
      <c r="I911" s="2"/>
    </row>
    <row r="912" spans="8:9" ht="15.75" customHeight="1">
      <c r="H912" s="2"/>
      <c r="I912" s="2"/>
    </row>
    <row r="913" spans="8:9" ht="15.75" customHeight="1">
      <c r="H913" s="2"/>
      <c r="I913" s="2"/>
    </row>
    <row r="914" spans="8:9" ht="15.75" customHeight="1">
      <c r="H914" s="2"/>
      <c r="I914" s="2"/>
    </row>
    <row r="915" spans="8:9" ht="15.75" customHeight="1">
      <c r="H915" s="2"/>
      <c r="I915" s="2"/>
    </row>
    <row r="916" spans="8:9" ht="15.75" customHeight="1">
      <c r="H916" s="2"/>
      <c r="I916" s="2"/>
    </row>
    <row r="917" spans="8:9" ht="15.75" customHeight="1">
      <c r="H917" s="2"/>
      <c r="I917" s="2"/>
    </row>
    <row r="918" spans="8:9" ht="15.75" customHeight="1">
      <c r="H918" s="2"/>
      <c r="I918" s="2"/>
    </row>
    <row r="919" spans="8:9" ht="15.75" customHeight="1">
      <c r="H919" s="2"/>
      <c r="I919" s="2"/>
    </row>
    <row r="920" spans="8:9" ht="15.75" customHeight="1">
      <c r="H920" s="2"/>
      <c r="I920" s="2"/>
    </row>
    <row r="921" spans="8:9" ht="15.75" customHeight="1">
      <c r="H921" s="2"/>
      <c r="I921" s="2"/>
    </row>
    <row r="922" spans="8:9" ht="15.75" customHeight="1">
      <c r="H922" s="2"/>
      <c r="I922" s="2"/>
    </row>
    <row r="923" spans="8:9" ht="15.75" customHeight="1">
      <c r="H923" s="2"/>
      <c r="I923" s="2"/>
    </row>
    <row r="924" spans="8:9" ht="15.75" customHeight="1">
      <c r="H924" s="2"/>
      <c r="I924" s="2"/>
    </row>
    <row r="925" spans="8:9" ht="15.75" customHeight="1">
      <c r="H925" s="2"/>
      <c r="I925" s="2"/>
    </row>
    <row r="926" spans="8:9" ht="15.75" customHeight="1">
      <c r="H926" s="2"/>
      <c r="I926" s="2"/>
    </row>
    <row r="927" spans="8:9" ht="15.75" customHeight="1">
      <c r="H927" s="2"/>
      <c r="I927" s="2"/>
    </row>
    <row r="928" spans="8:9" ht="15.75" customHeight="1">
      <c r="H928" s="2"/>
      <c r="I928" s="2"/>
    </row>
    <row r="929" spans="8:9" ht="15.75" customHeight="1">
      <c r="H929" s="2"/>
      <c r="I929" s="2"/>
    </row>
    <row r="930" spans="8:9" ht="15.75" customHeight="1">
      <c r="H930" s="2"/>
      <c r="I930" s="2"/>
    </row>
    <row r="931" spans="8:9" ht="15.75" customHeight="1">
      <c r="H931" s="2"/>
      <c r="I931" s="2"/>
    </row>
    <row r="932" spans="8:9" ht="15.75" customHeight="1">
      <c r="H932" s="2"/>
      <c r="I932" s="2"/>
    </row>
    <row r="933" spans="8:9" ht="15.75" customHeight="1">
      <c r="H933" s="2"/>
      <c r="I933" s="2"/>
    </row>
    <row r="934" spans="8:9" ht="15.75" customHeight="1">
      <c r="H934" s="2"/>
      <c r="I934" s="2"/>
    </row>
    <row r="935" spans="8:9" ht="15.75" customHeight="1">
      <c r="H935" s="2"/>
      <c r="I935" s="2"/>
    </row>
    <row r="936" spans="8:9" ht="15.75" customHeight="1">
      <c r="H936" s="2"/>
      <c r="I936" s="2"/>
    </row>
    <row r="937" spans="8:9" ht="15.75" customHeight="1">
      <c r="H937" s="2"/>
      <c r="I937" s="2"/>
    </row>
    <row r="938" spans="8:9" ht="15.75" customHeight="1">
      <c r="H938" s="2"/>
      <c r="I938" s="2"/>
    </row>
    <row r="939" spans="8:9" ht="15.75" customHeight="1">
      <c r="H939" s="2"/>
      <c r="I939" s="2"/>
    </row>
    <row r="940" spans="8:9" ht="15.75" customHeight="1">
      <c r="H940" s="2"/>
      <c r="I940" s="2"/>
    </row>
    <row r="941" spans="8:9" ht="15.75" customHeight="1">
      <c r="H941" s="2"/>
      <c r="I941" s="2"/>
    </row>
    <row r="942" spans="8:9" ht="15.75" customHeight="1">
      <c r="H942" s="2"/>
      <c r="I942" s="2"/>
    </row>
    <row r="943" spans="8:9" ht="15.75" customHeight="1">
      <c r="H943" s="2"/>
      <c r="I943" s="2"/>
    </row>
    <row r="944" spans="8:9" ht="15.75" customHeight="1">
      <c r="H944" s="2"/>
      <c r="I944" s="2"/>
    </row>
    <row r="945" spans="8:9" ht="15.75" customHeight="1">
      <c r="H945" s="2"/>
      <c r="I945" s="2"/>
    </row>
    <row r="946" spans="8:9" ht="15.75" customHeight="1">
      <c r="H946" s="2"/>
      <c r="I946" s="2"/>
    </row>
    <row r="947" spans="8:9" ht="15.75" customHeight="1">
      <c r="H947" s="2"/>
      <c r="I947" s="2"/>
    </row>
    <row r="948" spans="8:9" ht="15.75" customHeight="1">
      <c r="H948" s="2"/>
      <c r="I948" s="2"/>
    </row>
    <row r="949" spans="8:9" ht="15.75" customHeight="1">
      <c r="H949" s="2"/>
      <c r="I949" s="2"/>
    </row>
    <row r="950" spans="8:9" ht="15.75" customHeight="1">
      <c r="H950" s="2"/>
      <c r="I950" s="2"/>
    </row>
    <row r="951" spans="8:9" ht="15.75" customHeight="1">
      <c r="H951" s="2"/>
      <c r="I951" s="2"/>
    </row>
    <row r="952" spans="8:9" ht="15.75" customHeight="1">
      <c r="H952" s="2"/>
      <c r="I952" s="2"/>
    </row>
    <row r="953" spans="8:9" ht="15.75" customHeight="1">
      <c r="H953" s="2"/>
      <c r="I953" s="2"/>
    </row>
    <row r="954" spans="8:9" ht="15.75" customHeight="1">
      <c r="H954" s="2"/>
      <c r="I954" s="2"/>
    </row>
    <row r="955" spans="8:9" ht="15.75" customHeight="1">
      <c r="H955" s="2"/>
      <c r="I955" s="2"/>
    </row>
    <row r="956" spans="8:9" ht="15.75" customHeight="1">
      <c r="H956" s="2"/>
      <c r="I956" s="2"/>
    </row>
    <row r="957" spans="8:9" ht="15.75" customHeight="1">
      <c r="H957" s="2"/>
      <c r="I957" s="2"/>
    </row>
    <row r="958" spans="8:9" ht="15.75" customHeight="1">
      <c r="H958" s="2"/>
      <c r="I958" s="2"/>
    </row>
    <row r="959" spans="8:9" ht="15.75" customHeight="1">
      <c r="H959" s="2"/>
      <c r="I959" s="2"/>
    </row>
    <row r="960" spans="8:9" ht="15.75" customHeight="1">
      <c r="H960" s="2"/>
      <c r="I960" s="2"/>
    </row>
    <row r="961" spans="8:9" ht="15.75" customHeight="1">
      <c r="H961" s="2"/>
      <c r="I961" s="2"/>
    </row>
    <row r="962" spans="8:9" ht="15.75" customHeight="1">
      <c r="H962" s="2"/>
      <c r="I962" s="2"/>
    </row>
    <row r="963" spans="8:9" ht="15.75" customHeight="1">
      <c r="H963" s="2"/>
      <c r="I963" s="2"/>
    </row>
    <row r="964" spans="8:9" ht="15.75" customHeight="1">
      <c r="H964" s="2"/>
      <c r="I964" s="2"/>
    </row>
    <row r="965" spans="8:9" ht="15.75" customHeight="1">
      <c r="H965" s="2"/>
      <c r="I965" s="2"/>
    </row>
    <row r="966" spans="8:9" ht="15.75" customHeight="1">
      <c r="H966" s="2"/>
      <c r="I966" s="2"/>
    </row>
    <row r="967" spans="8:9" ht="15.75" customHeight="1">
      <c r="H967" s="2"/>
      <c r="I967" s="2"/>
    </row>
    <row r="968" spans="8:9" ht="15.75" customHeight="1">
      <c r="H968" s="2"/>
      <c r="I968" s="2"/>
    </row>
    <row r="969" spans="8:9" ht="15.75" customHeight="1">
      <c r="H969" s="2"/>
      <c r="I969" s="2"/>
    </row>
  </sheetData>
  <autoFilter ref="A1:K969" xr:uid="{00000000-0001-0000-0500-000000000000}">
    <filterColumn colId="8">
      <filters blank="1">
        <filter val="#NV"/>
        <filter val="0:04:02"/>
        <filter val="0:04:03"/>
        <filter val="0:04:04"/>
        <filter val="0:04:10"/>
        <filter val="0:04:21"/>
        <filter val="0:04:34"/>
        <filter val="0:04:35"/>
        <filter val="0:04:46"/>
        <filter val="0:04:48"/>
        <filter val="0:05:00"/>
        <filter val="0:05:01"/>
        <filter val="0:05:06"/>
        <filter val="0:05:10"/>
        <filter val="0:05:11"/>
        <filter val="0:05:14"/>
        <filter val="0:05:19"/>
        <filter val="LAUFZEIT"/>
        <filter val="Split Time"/>
      </filters>
    </filterColumn>
  </autoFilter>
  <pageMargins left="0.7" right="0.7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N967"/>
  <sheetViews>
    <sheetView workbookViewId="0">
      <selection activeCell="A2" sqref="A2"/>
    </sheetView>
  </sheetViews>
  <sheetFormatPr baseColWidth="10" defaultColWidth="14.42578125" defaultRowHeight="15" customHeight="1"/>
  <cols>
    <col min="1" max="1" width="11.7109375" customWidth="1"/>
    <col min="2" max="2" width="15.140625" customWidth="1"/>
    <col min="3" max="4" width="10.7109375" customWidth="1"/>
    <col min="5" max="5" width="22.7109375" customWidth="1"/>
    <col min="6" max="7" width="10.7109375" customWidth="1"/>
    <col min="8" max="9" width="11.42578125" customWidth="1"/>
    <col min="10" max="10" width="12.28515625" style="113" bestFit="1" customWidth="1"/>
    <col min="11" max="11" width="21.7109375" customWidth="1"/>
    <col min="12" max="12" width="10.7109375" customWidth="1"/>
    <col min="13" max="13" width="10.7109375" style="113" customWidth="1"/>
    <col min="14" max="26" width="10.7109375" customWidth="1"/>
  </cols>
  <sheetData>
    <row r="1" spans="1:14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6" t="s">
        <v>26</v>
      </c>
      <c r="I1" s="6" t="s">
        <v>366</v>
      </c>
      <c r="J1" s="106" t="s">
        <v>377</v>
      </c>
    </row>
    <row r="2" spans="1:14">
      <c r="A2" s="9" t="s">
        <v>39</v>
      </c>
      <c r="B2" s="9" t="s">
        <v>40</v>
      </c>
      <c r="C2" s="11" t="s">
        <v>29</v>
      </c>
      <c r="D2" s="11">
        <v>2014</v>
      </c>
      <c r="E2" s="12" t="s">
        <v>30</v>
      </c>
      <c r="F2" s="15" t="s">
        <v>41</v>
      </c>
      <c r="G2" s="15" t="s">
        <v>42</v>
      </c>
      <c r="H2" s="64">
        <f>VLOOKUP(K2,Starterfeld!K:L,2,FALSE)</f>
        <v>323</v>
      </c>
      <c r="I2" s="111">
        <f>VLOOKUP(H2,$H$48:$I$59,2,FALSE)</f>
        <v>3.506944444444444E-3</v>
      </c>
      <c r="J2" s="123">
        <f>VLOOKUP(H2,$H$47:$J$85,3,FALSE)</f>
        <v>9</v>
      </c>
      <c r="K2" s="8" t="str">
        <f t="shared" ref="K2:K40" si="0">CONCATENATE(A2," ",B2)</f>
        <v>Lucas Bernhardt</v>
      </c>
      <c r="M2" s="117" t="s">
        <v>367</v>
      </c>
      <c r="N2" s="93" t="s">
        <v>368</v>
      </c>
    </row>
    <row r="3" spans="1:14" hidden="1">
      <c r="A3" s="94" t="s">
        <v>46</v>
      </c>
      <c r="B3" s="94" t="s">
        <v>47</v>
      </c>
      <c r="C3" s="96" t="s">
        <v>29</v>
      </c>
      <c r="D3" s="96">
        <v>2014</v>
      </c>
      <c r="E3" s="95" t="s">
        <v>30</v>
      </c>
      <c r="F3" s="127"/>
      <c r="G3" s="127"/>
      <c r="H3" s="120">
        <f>VLOOKUP(K3,Starterfeld!K:L,2,FALSE)</f>
        <v>330</v>
      </c>
      <c r="I3" s="92" t="s">
        <v>367</v>
      </c>
      <c r="J3" s="115" t="str">
        <f>VLOOKUP(I3,$M$2:$N$5,2,FALSE)</f>
        <v>Abmeldung</v>
      </c>
      <c r="K3" s="8" t="str">
        <f t="shared" si="0"/>
        <v>Max Grabow</v>
      </c>
      <c r="M3" s="117" t="s">
        <v>369</v>
      </c>
      <c r="N3" s="93" t="s">
        <v>370</v>
      </c>
    </row>
    <row r="4" spans="1:14">
      <c r="A4" s="9" t="s">
        <v>48</v>
      </c>
      <c r="B4" s="9" t="s">
        <v>49</v>
      </c>
      <c r="C4" s="11" t="s">
        <v>29</v>
      </c>
      <c r="D4" s="11">
        <v>2014</v>
      </c>
      <c r="E4" s="12" t="s">
        <v>30</v>
      </c>
      <c r="F4" s="15" t="s">
        <v>41</v>
      </c>
      <c r="G4" s="15" t="s">
        <v>42</v>
      </c>
      <c r="H4" s="64">
        <f>VLOOKUP(K4,Starterfeld!K:L,2,FALSE)</f>
        <v>328</v>
      </c>
      <c r="I4" s="111">
        <f>VLOOKUP(H4,$H$48:$I$59,2,FALSE)</f>
        <v>2.8124999999999999E-3</v>
      </c>
      <c r="J4" s="123">
        <f>VLOOKUP(H4,$H$47:$J$85,3,FALSE)</f>
        <v>2</v>
      </c>
      <c r="K4" s="8" t="str">
        <f t="shared" si="0"/>
        <v>Liam Klein</v>
      </c>
      <c r="M4" s="117" t="s">
        <v>371</v>
      </c>
      <c r="N4" s="93" t="s">
        <v>372</v>
      </c>
    </row>
    <row r="5" spans="1:14" ht="15.75">
      <c r="A5" s="97" t="s">
        <v>50</v>
      </c>
      <c r="B5" s="97" t="s">
        <v>51</v>
      </c>
      <c r="C5" s="98" t="s">
        <v>29</v>
      </c>
      <c r="D5" s="98">
        <v>2014</v>
      </c>
      <c r="E5" s="99" t="s">
        <v>30</v>
      </c>
      <c r="F5" s="141" t="s">
        <v>41</v>
      </c>
      <c r="G5" s="141" t="s">
        <v>42</v>
      </c>
      <c r="H5" s="140">
        <f>VLOOKUP(K5,Starterfeld!K:L,2,FALSE)</f>
        <v>902</v>
      </c>
      <c r="I5" s="142">
        <f>VLOOKUP(H5,$H$48:$I$59,2,FALSE)</f>
        <v>3.6111111111111105E-3</v>
      </c>
      <c r="J5" s="123">
        <f>VLOOKUP(H5,$H$47:$J$85,3,FALSE)</f>
        <v>12</v>
      </c>
      <c r="K5" s="8" t="str">
        <f t="shared" si="0"/>
        <v>Logan Penrod</v>
      </c>
      <c r="M5" s="117" t="s">
        <v>373</v>
      </c>
      <c r="N5" s="93" t="s">
        <v>374</v>
      </c>
    </row>
    <row r="6" spans="1:14">
      <c r="A6" s="97" t="s">
        <v>130</v>
      </c>
      <c r="B6" s="97" t="s">
        <v>129</v>
      </c>
      <c r="C6" s="21" t="s">
        <v>29</v>
      </c>
      <c r="D6" s="21">
        <v>2014</v>
      </c>
      <c r="E6" s="12" t="s">
        <v>116</v>
      </c>
      <c r="F6" s="15" t="s">
        <v>41</v>
      </c>
      <c r="G6" s="15" t="s">
        <v>42</v>
      </c>
      <c r="H6" s="64">
        <f>VLOOKUP(K6,Starterfeld!K:L,2,FALSE)</f>
        <v>324</v>
      </c>
      <c r="I6" s="111">
        <f>VLOOKUP(H6,$H$48:$I$59,2,FALSE)</f>
        <v>3.2754629629629627E-3</v>
      </c>
      <c r="J6" s="123">
        <f>VLOOKUP(H6,$H$47:$J$85,3,FALSE)</f>
        <v>5</v>
      </c>
      <c r="K6" s="8" t="str">
        <f t="shared" si="0"/>
        <v>Rami Hasson</v>
      </c>
    </row>
    <row r="7" spans="1:14">
      <c r="A7" s="3" t="s">
        <v>162</v>
      </c>
      <c r="B7" s="3" t="s">
        <v>156</v>
      </c>
      <c r="C7" s="21" t="s">
        <v>29</v>
      </c>
      <c r="D7" s="21">
        <v>2014</v>
      </c>
      <c r="E7" s="12" t="s">
        <v>147</v>
      </c>
      <c r="F7" s="15" t="s">
        <v>41</v>
      </c>
      <c r="G7" s="15" t="s">
        <v>42</v>
      </c>
      <c r="H7" s="64">
        <f>VLOOKUP(K7,Starterfeld!K:L,2,FALSE)</f>
        <v>319</v>
      </c>
      <c r="I7" s="111">
        <f>VLOOKUP(H7,$H$48:$I$59,2,FALSE)</f>
        <v>3.5532407407407401E-3</v>
      </c>
      <c r="J7" s="123">
        <f>VLOOKUP(H7,$H$47:$J$85,3,FALSE)</f>
        <v>11</v>
      </c>
      <c r="K7" s="8" t="str">
        <f t="shared" si="0"/>
        <v>Adrian Herdt</v>
      </c>
    </row>
    <row r="8" spans="1:14" hidden="1">
      <c r="A8" s="89" t="s">
        <v>163</v>
      </c>
      <c r="B8" s="89" t="s">
        <v>164</v>
      </c>
      <c r="C8" s="90" t="s">
        <v>29</v>
      </c>
      <c r="D8" s="90">
        <v>2014</v>
      </c>
      <c r="E8" s="95" t="s">
        <v>147</v>
      </c>
      <c r="F8" s="127"/>
      <c r="G8" s="127"/>
      <c r="H8" s="120">
        <f>VLOOKUP(K8,Starterfeld!K:L,2,FALSE)</f>
        <v>320</v>
      </c>
      <c r="I8" s="92" t="s">
        <v>367</v>
      </c>
      <c r="J8" s="115" t="str">
        <f>VLOOKUP(I8,$M$2:$N$5,2,FALSE)</f>
        <v>Abmeldung</v>
      </c>
      <c r="K8" s="8" t="str">
        <f t="shared" si="0"/>
        <v>Julien Kremser</v>
      </c>
    </row>
    <row r="9" spans="1:14">
      <c r="A9" s="3" t="s">
        <v>167</v>
      </c>
      <c r="B9" s="3" t="s">
        <v>168</v>
      </c>
      <c r="C9" s="21" t="s">
        <v>29</v>
      </c>
      <c r="D9" s="21">
        <v>2014</v>
      </c>
      <c r="E9" s="12" t="s">
        <v>147</v>
      </c>
      <c r="F9" s="15" t="s">
        <v>41</v>
      </c>
      <c r="G9" s="15" t="s">
        <v>42</v>
      </c>
      <c r="H9" s="64">
        <f>VLOOKUP(K9,Starterfeld!K:L,2,FALSE)</f>
        <v>318</v>
      </c>
      <c r="I9" s="111">
        <f t="shared" ref="I9:I14" si="1">VLOOKUP(H9,$H$48:$I$59,2,FALSE)</f>
        <v>3.0555555555555553E-3</v>
      </c>
      <c r="J9" s="123">
        <f>VLOOKUP(H9,$H$47:$J$85,3,FALSE)</f>
        <v>4</v>
      </c>
      <c r="K9" s="8" t="str">
        <f t="shared" si="0"/>
        <v>Julian Steinwachs</v>
      </c>
    </row>
    <row r="10" spans="1:14">
      <c r="A10" s="9" t="s">
        <v>218</v>
      </c>
      <c r="B10" s="9" t="s">
        <v>219</v>
      </c>
      <c r="C10" s="21" t="s">
        <v>29</v>
      </c>
      <c r="D10" s="21">
        <v>2014</v>
      </c>
      <c r="E10" s="34" t="s">
        <v>189</v>
      </c>
      <c r="F10" s="15" t="s">
        <v>41</v>
      </c>
      <c r="G10" s="15" t="s">
        <v>42</v>
      </c>
      <c r="H10" s="64">
        <f>VLOOKUP(K10,Starterfeld!K:L,2,FALSE)</f>
        <v>325</v>
      </c>
      <c r="I10" s="111">
        <f t="shared" si="1"/>
        <v>3.3796296296296296E-3</v>
      </c>
      <c r="J10" s="123">
        <f>VLOOKUP(H10,$H$47:$J$85,3,FALSE)</f>
        <v>7</v>
      </c>
      <c r="K10" s="8" t="str">
        <f t="shared" si="0"/>
        <v>Phil Busalt</v>
      </c>
    </row>
    <row r="11" spans="1:14">
      <c r="A11" s="9" t="s">
        <v>221</v>
      </c>
      <c r="B11" s="9" t="s">
        <v>205</v>
      </c>
      <c r="C11" s="21" t="s">
        <v>29</v>
      </c>
      <c r="D11" s="21">
        <v>2014</v>
      </c>
      <c r="E11" s="34" t="s">
        <v>189</v>
      </c>
      <c r="F11" s="15" t="s">
        <v>41</v>
      </c>
      <c r="G11" s="15" t="s">
        <v>42</v>
      </c>
      <c r="H11" s="64">
        <f>VLOOKUP(K11,Starterfeld!K:L,2,FALSE)</f>
        <v>329</v>
      </c>
      <c r="I11" s="111">
        <f t="shared" si="1"/>
        <v>3.3333333333333331E-3</v>
      </c>
      <c r="J11" s="123">
        <f>VLOOKUP(H11,$H$47:$J$85,3,FALSE)</f>
        <v>6</v>
      </c>
      <c r="K11" s="8" t="str">
        <f t="shared" si="0"/>
        <v>Jacob Gaudl</v>
      </c>
    </row>
    <row r="12" spans="1:14">
      <c r="A12" s="9" t="s">
        <v>46</v>
      </c>
      <c r="B12" s="9" t="s">
        <v>230</v>
      </c>
      <c r="C12" s="21" t="s">
        <v>29</v>
      </c>
      <c r="D12" s="21">
        <v>2014</v>
      </c>
      <c r="E12" s="34" t="s">
        <v>189</v>
      </c>
      <c r="F12" s="15" t="s">
        <v>41</v>
      </c>
      <c r="G12" s="15" t="s">
        <v>42</v>
      </c>
      <c r="H12" s="64">
        <f>VLOOKUP(K12,Starterfeld!K:L,2,FALSE)</f>
        <v>317</v>
      </c>
      <c r="I12" s="111">
        <f t="shared" si="1"/>
        <v>2.9861111111111108E-3</v>
      </c>
      <c r="J12" s="123">
        <f>VLOOKUP(H12,$H$47:$J$85,3,FALSE)</f>
        <v>3</v>
      </c>
      <c r="K12" s="8" t="str">
        <f t="shared" ref="K12:K17" si="2">CONCATENATE(A12," ",B12)</f>
        <v>Max Sinning</v>
      </c>
    </row>
    <row r="13" spans="1:14">
      <c r="A13" s="9" t="s">
        <v>272</v>
      </c>
      <c r="B13" s="9" t="s">
        <v>269</v>
      </c>
      <c r="C13" s="21" t="s">
        <v>29</v>
      </c>
      <c r="D13" s="21">
        <v>2014</v>
      </c>
      <c r="E13" s="12" t="s">
        <v>270</v>
      </c>
      <c r="F13" s="15" t="s">
        <v>41</v>
      </c>
      <c r="G13" s="15" t="s">
        <v>42</v>
      </c>
      <c r="H13" s="64">
        <f>VLOOKUP(K13,Starterfeld!K:L,2,FALSE)</f>
        <v>321</v>
      </c>
      <c r="I13" s="111">
        <f t="shared" si="1"/>
        <v>3.518518518518518E-3</v>
      </c>
      <c r="J13" s="123">
        <f>VLOOKUP(H13,$H$47:$J$85,3,FALSE)</f>
        <v>10</v>
      </c>
      <c r="K13" s="8" t="str">
        <f t="shared" si="2"/>
        <v>Thomas Steinacker</v>
      </c>
    </row>
    <row r="14" spans="1:14">
      <c r="A14" s="3" t="s">
        <v>279</v>
      </c>
      <c r="B14" s="3" t="s">
        <v>280</v>
      </c>
      <c r="C14" s="21" t="s">
        <v>29</v>
      </c>
      <c r="D14" s="21">
        <v>2014</v>
      </c>
      <c r="E14" s="22" t="s">
        <v>274</v>
      </c>
      <c r="F14" s="15" t="s">
        <v>41</v>
      </c>
      <c r="G14" s="15" t="s">
        <v>42</v>
      </c>
      <c r="H14" s="64">
        <f>VLOOKUP(K14,Starterfeld!K:L,2,FALSE)</f>
        <v>322</v>
      </c>
      <c r="I14" s="111">
        <f t="shared" si="1"/>
        <v>3.4143518518518516E-3</v>
      </c>
      <c r="J14" s="123">
        <f>VLOOKUP(H14,$H$47:$J$85,3,FALSE)</f>
        <v>8</v>
      </c>
      <c r="K14" s="8" t="str">
        <f t="shared" si="2"/>
        <v>Friedrich Wahl</v>
      </c>
    </row>
    <row r="15" spans="1:14" hidden="1">
      <c r="A15" s="89" t="s">
        <v>330</v>
      </c>
      <c r="B15" s="89" t="s">
        <v>331</v>
      </c>
      <c r="C15" s="90" t="s">
        <v>29</v>
      </c>
      <c r="D15" s="90">
        <v>2014</v>
      </c>
      <c r="E15" s="91" t="s">
        <v>321</v>
      </c>
      <c r="F15" s="127"/>
      <c r="G15" s="127"/>
      <c r="H15" s="120">
        <f>VLOOKUP(K15,Starterfeld!K:L,2,FALSE)</f>
        <v>326</v>
      </c>
      <c r="I15" s="92" t="s">
        <v>369</v>
      </c>
      <c r="J15" s="115" t="str">
        <f>VLOOKUP(I15,$M$2:$N$5,2,FALSE)</f>
        <v>Nicht-Antritt</v>
      </c>
      <c r="K15" s="8" t="str">
        <f t="shared" si="2"/>
        <v>Nico Goldt</v>
      </c>
    </row>
    <row r="16" spans="1:14">
      <c r="A16" s="3" t="s">
        <v>335</v>
      </c>
      <c r="B16" s="3" t="s">
        <v>336</v>
      </c>
      <c r="C16" s="21" t="s">
        <v>29</v>
      </c>
      <c r="D16" s="21">
        <v>2014</v>
      </c>
      <c r="E16" s="40" t="s">
        <v>296</v>
      </c>
      <c r="F16" s="15" t="s">
        <v>41</v>
      </c>
      <c r="G16" s="15" t="s">
        <v>42</v>
      </c>
      <c r="H16" s="64">
        <f>VLOOKUP(K16,Starterfeld!K:L,2,FALSE)</f>
        <v>327</v>
      </c>
      <c r="I16" s="111">
        <f t="shared" ref="I16:I40" si="3">VLOOKUP(H16,$H$48:$I$59,2,FALSE)</f>
        <v>2.8009259259259259E-3</v>
      </c>
      <c r="J16" s="123">
        <f>VLOOKUP(H16,$H$47:$J$85,3,FALSE)</f>
        <v>1</v>
      </c>
      <c r="K16" s="8" t="str">
        <f t="shared" si="2"/>
        <v>Samuel Stöger</v>
      </c>
    </row>
    <row r="17" spans="1:11">
      <c r="A17" s="67"/>
      <c r="B17" s="69"/>
      <c r="C17" s="67"/>
      <c r="D17" s="67"/>
      <c r="E17" s="67"/>
      <c r="F17" s="15"/>
      <c r="G17" s="76"/>
      <c r="H17" s="64" t="e">
        <f>VLOOKUP(K17,Starterfeld!K:L,2,FALSE)</f>
        <v>#N/A</v>
      </c>
      <c r="I17" s="65" t="e">
        <f t="shared" si="3"/>
        <v>#N/A</v>
      </c>
      <c r="J17" s="123" t="e">
        <f>VLOOKUP(H17,$H$47:$J$85,3,FALSE)</f>
        <v>#N/A</v>
      </c>
      <c r="K17" s="8" t="str">
        <f t="shared" si="2"/>
        <v xml:space="preserve"> </v>
      </c>
    </row>
    <row r="18" spans="1:11">
      <c r="A18" s="67"/>
      <c r="B18" s="69"/>
      <c r="C18" s="67"/>
      <c r="D18" s="67"/>
      <c r="E18" s="67"/>
      <c r="F18" s="15"/>
      <c r="G18" s="76"/>
      <c r="H18" s="64" t="e">
        <f>VLOOKUP(K18,Starterfeld!K:L,2,FALSE)</f>
        <v>#N/A</v>
      </c>
      <c r="I18" s="65" t="e">
        <f t="shared" si="3"/>
        <v>#N/A</v>
      </c>
      <c r="J18" s="123" t="e">
        <f>VLOOKUP(H18,$H$47:$J$85,3,FALSE)</f>
        <v>#N/A</v>
      </c>
      <c r="K18" s="8" t="str">
        <f t="shared" si="0"/>
        <v xml:space="preserve"> </v>
      </c>
    </row>
    <row r="19" spans="1:11">
      <c r="A19" s="67"/>
      <c r="B19" s="69"/>
      <c r="C19" s="67"/>
      <c r="D19" s="67"/>
      <c r="E19" s="67"/>
      <c r="F19" s="15"/>
      <c r="G19" s="76"/>
      <c r="H19" s="64" t="e">
        <f>VLOOKUP(K19,Starterfeld!K:L,2,FALSE)</f>
        <v>#N/A</v>
      </c>
      <c r="I19" s="65" t="e">
        <f t="shared" si="3"/>
        <v>#N/A</v>
      </c>
      <c r="J19" s="123" t="e">
        <f>VLOOKUP(H19,$H$47:$J$85,3,FALSE)</f>
        <v>#N/A</v>
      </c>
      <c r="K19" s="8" t="str">
        <f t="shared" si="0"/>
        <v xml:space="preserve"> </v>
      </c>
    </row>
    <row r="20" spans="1:11">
      <c r="A20" s="67"/>
      <c r="B20" s="69"/>
      <c r="C20" s="67"/>
      <c r="D20" s="67"/>
      <c r="E20" s="67"/>
      <c r="F20" s="15"/>
      <c r="G20" s="76"/>
      <c r="H20" s="64" t="e">
        <f>VLOOKUP(K20,Starterfeld!K:L,2,FALSE)</f>
        <v>#N/A</v>
      </c>
      <c r="I20" s="65" t="e">
        <f t="shared" si="3"/>
        <v>#N/A</v>
      </c>
      <c r="J20" s="123" t="e">
        <f>VLOOKUP(H20,$H$47:$J$85,3,FALSE)</f>
        <v>#N/A</v>
      </c>
      <c r="K20" s="8" t="str">
        <f t="shared" si="0"/>
        <v xml:space="preserve"> </v>
      </c>
    </row>
    <row r="21" spans="1:11" ht="15.75" customHeight="1">
      <c r="A21" s="67"/>
      <c r="B21" s="69"/>
      <c r="C21" s="67"/>
      <c r="D21" s="67"/>
      <c r="E21" s="67"/>
      <c r="F21" s="15"/>
      <c r="G21" s="76"/>
      <c r="H21" s="64" t="e">
        <f>VLOOKUP(K21,Starterfeld!K:L,2,FALSE)</f>
        <v>#N/A</v>
      </c>
      <c r="I21" s="65" t="e">
        <f t="shared" si="3"/>
        <v>#N/A</v>
      </c>
      <c r="J21" s="123" t="e">
        <f>VLOOKUP(H21,$H$47:$J$85,3,FALSE)</f>
        <v>#N/A</v>
      </c>
      <c r="K21" s="8" t="str">
        <f t="shared" si="0"/>
        <v xml:space="preserve"> </v>
      </c>
    </row>
    <row r="22" spans="1:11" ht="15.75" customHeight="1">
      <c r="A22" s="67"/>
      <c r="B22" s="69"/>
      <c r="C22" s="67"/>
      <c r="D22" s="67"/>
      <c r="E22" s="68"/>
      <c r="F22" s="15"/>
      <c r="G22" s="76"/>
      <c r="H22" s="64" t="e">
        <f>VLOOKUP(K22,Starterfeld!K:L,2,FALSE)</f>
        <v>#N/A</v>
      </c>
      <c r="I22" s="65" t="e">
        <f t="shared" si="3"/>
        <v>#N/A</v>
      </c>
      <c r="J22" s="123" t="e">
        <f>VLOOKUP(H22,$H$47:$J$85,3,FALSE)</f>
        <v>#N/A</v>
      </c>
      <c r="K22" s="8" t="str">
        <f t="shared" si="0"/>
        <v xml:space="preserve"> </v>
      </c>
    </row>
    <row r="23" spans="1:11" ht="15.75" customHeight="1">
      <c r="A23" s="67"/>
      <c r="B23" s="69"/>
      <c r="C23" s="67"/>
      <c r="D23" s="67"/>
      <c r="E23" s="67"/>
      <c r="F23" s="15"/>
      <c r="G23" s="76"/>
      <c r="H23" s="64" t="e">
        <f>VLOOKUP(K23,Starterfeld!K:L,2,FALSE)</f>
        <v>#N/A</v>
      </c>
      <c r="I23" s="65" t="e">
        <f t="shared" si="3"/>
        <v>#N/A</v>
      </c>
      <c r="J23" s="123" t="e">
        <f>VLOOKUP(H23,$H$47:$J$85,3,FALSE)</f>
        <v>#N/A</v>
      </c>
      <c r="K23" s="8" t="str">
        <f t="shared" si="0"/>
        <v xml:space="preserve"> </v>
      </c>
    </row>
    <row r="24" spans="1:11" ht="15.75" customHeight="1">
      <c r="A24" s="67"/>
      <c r="B24" s="69"/>
      <c r="C24" s="67"/>
      <c r="D24" s="67"/>
      <c r="E24" s="67"/>
      <c r="F24" s="15"/>
      <c r="G24" s="76"/>
      <c r="H24" s="64" t="e">
        <f>VLOOKUP(K24,Starterfeld!K:L,2,FALSE)</f>
        <v>#N/A</v>
      </c>
      <c r="I24" s="65" t="e">
        <f t="shared" si="3"/>
        <v>#N/A</v>
      </c>
      <c r="J24" s="123" t="e">
        <f>VLOOKUP(H24,$H$47:$J$85,3,FALSE)</f>
        <v>#N/A</v>
      </c>
      <c r="K24" s="8" t="str">
        <f t="shared" si="0"/>
        <v xml:space="preserve"> </v>
      </c>
    </row>
    <row r="25" spans="1:11" ht="15.75" customHeight="1">
      <c r="A25" s="67"/>
      <c r="B25" s="69"/>
      <c r="C25" s="67"/>
      <c r="D25" s="67"/>
      <c r="E25" s="67"/>
      <c r="F25" s="15"/>
      <c r="G25" s="76"/>
      <c r="H25" s="64" t="e">
        <f>VLOOKUP(K25,Starterfeld!K:L,2,FALSE)</f>
        <v>#N/A</v>
      </c>
      <c r="I25" s="65" t="e">
        <f t="shared" si="3"/>
        <v>#N/A</v>
      </c>
      <c r="J25" s="123" t="e">
        <f>VLOOKUP(H25,$H$47:$J$85,3,FALSE)</f>
        <v>#N/A</v>
      </c>
      <c r="K25" s="8" t="str">
        <f t="shared" si="0"/>
        <v xml:space="preserve"> </v>
      </c>
    </row>
    <row r="26" spans="1:11" ht="15.75" customHeight="1">
      <c r="A26" s="67"/>
      <c r="B26" s="69"/>
      <c r="C26" s="67"/>
      <c r="D26" s="67"/>
      <c r="E26" s="67"/>
      <c r="F26" s="15"/>
      <c r="G26" s="76"/>
      <c r="H26" s="64" t="e">
        <f>VLOOKUP(K26,Starterfeld!K:L,2,FALSE)</f>
        <v>#N/A</v>
      </c>
      <c r="I26" s="65" t="e">
        <f t="shared" si="3"/>
        <v>#N/A</v>
      </c>
      <c r="J26" s="123" t="e">
        <f>VLOOKUP(H26,$H$47:$J$85,3,FALSE)</f>
        <v>#N/A</v>
      </c>
      <c r="K26" s="8" t="str">
        <f t="shared" si="0"/>
        <v xml:space="preserve"> </v>
      </c>
    </row>
    <row r="27" spans="1:11" ht="15.75" customHeight="1">
      <c r="A27" s="67"/>
      <c r="B27" s="69"/>
      <c r="C27" s="67"/>
      <c r="D27" s="67"/>
      <c r="E27" s="5"/>
      <c r="F27" s="15"/>
      <c r="G27" s="76"/>
      <c r="H27" s="64" t="e">
        <f>VLOOKUP(K27,Starterfeld!K:L,2,FALSE)</f>
        <v>#N/A</v>
      </c>
      <c r="I27" s="65" t="e">
        <f t="shared" si="3"/>
        <v>#N/A</v>
      </c>
      <c r="J27" s="123" t="e">
        <f>VLOOKUP(H27,$H$47:$J$85,3,FALSE)</f>
        <v>#N/A</v>
      </c>
      <c r="K27" s="8" t="str">
        <f t="shared" si="0"/>
        <v xml:space="preserve"> </v>
      </c>
    </row>
    <row r="28" spans="1:11" ht="15.75" customHeight="1">
      <c r="A28" s="67"/>
      <c r="B28" s="69"/>
      <c r="C28" s="67"/>
      <c r="D28" s="67"/>
      <c r="E28" s="5"/>
      <c r="F28" s="15"/>
      <c r="G28" s="76"/>
      <c r="H28" s="64" t="e">
        <f>VLOOKUP(K28,Starterfeld!K:L,2,FALSE)</f>
        <v>#N/A</v>
      </c>
      <c r="I28" s="65" t="e">
        <f t="shared" si="3"/>
        <v>#N/A</v>
      </c>
      <c r="J28" s="123" t="e">
        <f>VLOOKUP(H28,$H$47:$J$85,3,FALSE)</f>
        <v>#N/A</v>
      </c>
      <c r="K28" s="8" t="str">
        <f t="shared" si="0"/>
        <v xml:space="preserve"> </v>
      </c>
    </row>
    <row r="29" spans="1:11" ht="15.75" customHeight="1">
      <c r="A29" s="67"/>
      <c r="B29" s="69"/>
      <c r="C29" s="67"/>
      <c r="D29" s="67"/>
      <c r="E29" s="5"/>
      <c r="F29" s="15"/>
      <c r="G29" s="76"/>
      <c r="H29" s="64" t="e">
        <f>VLOOKUP(K29,Starterfeld!K:L,2,FALSE)</f>
        <v>#N/A</v>
      </c>
      <c r="I29" s="65" t="e">
        <f t="shared" si="3"/>
        <v>#N/A</v>
      </c>
      <c r="J29" s="123" t="e">
        <f>VLOOKUP(H29,$H$47:$J$85,3,FALSE)</f>
        <v>#N/A</v>
      </c>
      <c r="K29" s="8" t="str">
        <f t="shared" si="0"/>
        <v xml:space="preserve"> </v>
      </c>
    </row>
    <row r="30" spans="1:11" ht="15.75" customHeight="1">
      <c r="A30" s="67"/>
      <c r="B30" s="69"/>
      <c r="C30" s="67"/>
      <c r="D30" s="67"/>
      <c r="E30" s="5"/>
      <c r="F30" s="15"/>
      <c r="G30" s="76"/>
      <c r="H30" s="64" t="e">
        <f>VLOOKUP(K30,Starterfeld!K:L,2,FALSE)</f>
        <v>#N/A</v>
      </c>
      <c r="I30" s="65" t="e">
        <f t="shared" si="3"/>
        <v>#N/A</v>
      </c>
      <c r="J30" s="123" t="e">
        <f>VLOOKUP(H30,$H$47:$J$85,3,FALSE)</f>
        <v>#N/A</v>
      </c>
      <c r="K30" s="8" t="str">
        <f t="shared" si="0"/>
        <v xml:space="preserve"> </v>
      </c>
    </row>
    <row r="31" spans="1:11" ht="15.75" customHeight="1">
      <c r="A31" s="67"/>
      <c r="B31" s="69"/>
      <c r="C31" s="67"/>
      <c r="D31" s="67"/>
      <c r="E31" s="5"/>
      <c r="F31" s="15"/>
      <c r="G31" s="76"/>
      <c r="H31" s="64" t="e">
        <f>VLOOKUP(K31,Starterfeld!K:L,2,FALSE)</f>
        <v>#N/A</v>
      </c>
      <c r="I31" s="65" t="e">
        <f t="shared" si="3"/>
        <v>#N/A</v>
      </c>
      <c r="J31" s="123" t="e">
        <f>VLOOKUP(H31,$H$47:$J$85,3,FALSE)</f>
        <v>#N/A</v>
      </c>
      <c r="K31" s="8" t="str">
        <f t="shared" si="0"/>
        <v xml:space="preserve"> </v>
      </c>
    </row>
    <row r="32" spans="1:11" ht="15.75" customHeight="1">
      <c r="A32" s="67"/>
      <c r="B32" s="69"/>
      <c r="C32" s="67"/>
      <c r="D32" s="67"/>
      <c r="E32" s="5"/>
      <c r="F32" s="15"/>
      <c r="G32" s="76"/>
      <c r="H32" s="64" t="e">
        <f>VLOOKUP(K32,Starterfeld!K:L,2,FALSE)</f>
        <v>#N/A</v>
      </c>
      <c r="I32" s="65" t="e">
        <f t="shared" si="3"/>
        <v>#N/A</v>
      </c>
      <c r="J32" s="123" t="e">
        <f>VLOOKUP(H32,$H$47:$J$85,3,FALSE)</f>
        <v>#N/A</v>
      </c>
      <c r="K32" s="8" t="str">
        <f t="shared" si="0"/>
        <v xml:space="preserve"> </v>
      </c>
    </row>
    <row r="33" spans="1:11" ht="15.75" customHeight="1">
      <c r="A33" s="67"/>
      <c r="B33" s="69"/>
      <c r="C33" s="67"/>
      <c r="D33" s="67"/>
      <c r="E33" s="67"/>
      <c r="F33" s="15"/>
      <c r="G33" s="76"/>
      <c r="H33" s="64" t="e">
        <f>VLOOKUP(K33,Starterfeld!K:L,2,FALSE)</f>
        <v>#N/A</v>
      </c>
      <c r="I33" s="65" t="e">
        <f t="shared" si="3"/>
        <v>#N/A</v>
      </c>
      <c r="J33" s="123" t="e">
        <f>VLOOKUP(H33,$H$47:$J$85,3,FALSE)</f>
        <v>#N/A</v>
      </c>
      <c r="K33" s="8" t="str">
        <f t="shared" si="0"/>
        <v xml:space="preserve"> </v>
      </c>
    </row>
    <row r="34" spans="1:11" ht="15.75" customHeight="1">
      <c r="A34" s="67"/>
      <c r="B34" s="69"/>
      <c r="C34" s="67"/>
      <c r="D34" s="67"/>
      <c r="E34" s="67"/>
      <c r="F34" s="15"/>
      <c r="G34" s="76"/>
      <c r="H34" s="64" t="e">
        <f>VLOOKUP(K34,Starterfeld!K:L,2,FALSE)</f>
        <v>#N/A</v>
      </c>
      <c r="I34" s="65" t="e">
        <f t="shared" si="3"/>
        <v>#N/A</v>
      </c>
      <c r="J34" s="123" t="e">
        <f>VLOOKUP(H34,$H$47:$J$85,3,FALSE)</f>
        <v>#N/A</v>
      </c>
      <c r="K34" s="8" t="str">
        <f t="shared" si="0"/>
        <v xml:space="preserve"> </v>
      </c>
    </row>
    <row r="35" spans="1:11" ht="15.75" customHeight="1">
      <c r="A35" s="67"/>
      <c r="B35" s="69"/>
      <c r="C35" s="67"/>
      <c r="D35" s="67"/>
      <c r="E35" s="67"/>
      <c r="F35" s="15"/>
      <c r="G35" s="76"/>
      <c r="H35" s="64" t="e">
        <f>VLOOKUP(K35,Starterfeld!K:L,2,FALSE)</f>
        <v>#N/A</v>
      </c>
      <c r="I35" s="65" t="e">
        <f t="shared" si="3"/>
        <v>#N/A</v>
      </c>
      <c r="J35" s="123" t="e">
        <f>VLOOKUP(H35,$H$47:$J$85,3,FALSE)</f>
        <v>#N/A</v>
      </c>
      <c r="K35" s="8" t="str">
        <f t="shared" si="0"/>
        <v xml:space="preserve"> </v>
      </c>
    </row>
    <row r="36" spans="1:11" ht="15.75" customHeight="1">
      <c r="A36" s="67"/>
      <c r="B36" s="69"/>
      <c r="C36" s="67"/>
      <c r="D36" s="67"/>
      <c r="E36" s="67"/>
      <c r="F36" s="15"/>
      <c r="G36" s="76"/>
      <c r="H36" s="64" t="e">
        <f>VLOOKUP(K36,Starterfeld!K:L,2,FALSE)</f>
        <v>#N/A</v>
      </c>
      <c r="I36" s="65" t="e">
        <f t="shared" si="3"/>
        <v>#N/A</v>
      </c>
      <c r="J36" s="123" t="e">
        <f>VLOOKUP(H36,$H$47:$J$85,3,FALSE)</f>
        <v>#N/A</v>
      </c>
      <c r="K36" s="8" t="str">
        <f t="shared" si="0"/>
        <v xml:space="preserve"> </v>
      </c>
    </row>
    <row r="37" spans="1:11" ht="15.75" customHeight="1">
      <c r="A37" s="67"/>
      <c r="B37" s="69"/>
      <c r="C37" s="67"/>
      <c r="D37" s="67"/>
      <c r="E37" s="67"/>
      <c r="F37" s="15"/>
      <c r="G37" s="76"/>
      <c r="H37" s="64" t="e">
        <f>VLOOKUP(K37,Starterfeld!K:L,2,FALSE)</f>
        <v>#N/A</v>
      </c>
      <c r="I37" s="65" t="e">
        <f t="shared" si="3"/>
        <v>#N/A</v>
      </c>
      <c r="J37" s="123" t="e">
        <f>VLOOKUP(H37,$H$47:$J$85,3,FALSE)</f>
        <v>#N/A</v>
      </c>
      <c r="K37" s="8" t="str">
        <f t="shared" si="0"/>
        <v xml:space="preserve"> </v>
      </c>
    </row>
    <row r="38" spans="1:11" ht="15.75" customHeight="1">
      <c r="A38" s="67"/>
      <c r="B38" s="69"/>
      <c r="C38" s="67"/>
      <c r="D38" s="67"/>
      <c r="E38" s="67"/>
      <c r="F38" s="15"/>
      <c r="G38" s="76"/>
      <c r="H38" s="64" t="e">
        <f>VLOOKUP(K38,Starterfeld!K:L,2,FALSE)</f>
        <v>#N/A</v>
      </c>
      <c r="I38" s="65" t="e">
        <f t="shared" si="3"/>
        <v>#N/A</v>
      </c>
      <c r="J38" s="123" t="e">
        <f>VLOOKUP(H38,$H$47:$J$85,3,FALSE)</f>
        <v>#N/A</v>
      </c>
      <c r="K38" s="8" t="str">
        <f t="shared" si="0"/>
        <v xml:space="preserve"> </v>
      </c>
    </row>
    <row r="39" spans="1:11" ht="15.75" customHeight="1">
      <c r="A39" s="67"/>
      <c r="B39" s="69"/>
      <c r="C39" s="67"/>
      <c r="D39" s="67"/>
      <c r="E39" s="67"/>
      <c r="F39" s="15"/>
      <c r="G39" s="76"/>
      <c r="H39" s="64" t="e">
        <f>VLOOKUP(K39,Starterfeld!K:L,2,FALSE)</f>
        <v>#N/A</v>
      </c>
      <c r="I39" s="65" t="e">
        <f t="shared" si="3"/>
        <v>#N/A</v>
      </c>
      <c r="J39" s="123" t="e">
        <f>VLOOKUP(H39,$H$47:$J$85,3,FALSE)</f>
        <v>#N/A</v>
      </c>
      <c r="K39" s="8" t="str">
        <f t="shared" si="0"/>
        <v xml:space="preserve"> </v>
      </c>
    </row>
    <row r="40" spans="1:11" ht="15.75" customHeight="1">
      <c r="A40" s="67"/>
      <c r="B40" s="69"/>
      <c r="C40" s="67"/>
      <c r="D40" s="67"/>
      <c r="E40" s="68"/>
      <c r="F40" s="15"/>
      <c r="G40" s="76"/>
      <c r="H40" s="64" t="e">
        <f>VLOOKUP(K40,Starterfeld!K:L,2,FALSE)</f>
        <v>#N/A</v>
      </c>
      <c r="I40" s="65" t="e">
        <f t="shared" si="3"/>
        <v>#N/A</v>
      </c>
      <c r="J40" s="123" t="e">
        <f>VLOOKUP(H40,$H$47:$J$85,3,FALSE)</f>
        <v>#N/A</v>
      </c>
      <c r="K40" s="8" t="str">
        <f t="shared" si="0"/>
        <v xml:space="preserve"> </v>
      </c>
    </row>
    <row r="41" spans="1:11" ht="15.75" customHeight="1">
      <c r="H41" s="2"/>
      <c r="I41" s="2"/>
    </row>
    <row r="42" spans="1:11" ht="15.75" customHeight="1">
      <c r="G42" s="71">
        <f>COUNTA($G$2:G41)</f>
        <v>12</v>
      </c>
      <c r="H42" s="2"/>
      <c r="I42" s="2"/>
    </row>
    <row r="43" spans="1:11" ht="15.75" customHeight="1">
      <c r="H43" s="2"/>
      <c r="I43" s="2"/>
    </row>
    <row r="44" spans="1:11" ht="15.75" customHeight="1">
      <c r="H44" s="2"/>
      <c r="I44" s="2"/>
    </row>
    <row r="45" spans="1:11" ht="15.75" customHeight="1">
      <c r="A45" s="1">
        <v>45116</v>
      </c>
      <c r="H45" s="2"/>
      <c r="I45" s="2"/>
    </row>
    <row r="46" spans="1:11" ht="15.75" customHeight="1">
      <c r="A46" s="71" t="s">
        <v>375</v>
      </c>
      <c r="C46" s="73"/>
      <c r="H46" s="74" t="s">
        <v>376</v>
      </c>
      <c r="I46" s="74" t="s">
        <v>1</v>
      </c>
    </row>
    <row r="47" spans="1:11" ht="15.75" customHeight="1">
      <c r="A47" s="4" t="s">
        <v>2</v>
      </c>
      <c r="B47" s="3" t="s">
        <v>3</v>
      </c>
      <c r="C47" s="3" t="s">
        <v>4</v>
      </c>
      <c r="D47" s="3" t="s">
        <v>5</v>
      </c>
      <c r="G47" s="74" t="s">
        <v>377</v>
      </c>
      <c r="H47" s="2"/>
      <c r="I47" s="2" t="s">
        <v>4</v>
      </c>
    </row>
    <row r="48" spans="1:11" ht="15.75" customHeight="1">
      <c r="A48" s="4">
        <v>1</v>
      </c>
      <c r="B48" s="3" t="s">
        <v>378</v>
      </c>
      <c r="C48" s="75" t="s">
        <v>378</v>
      </c>
      <c r="F48" s="119">
        <v>2.8009259259259259E-3</v>
      </c>
      <c r="G48" s="4">
        <f t="shared" ref="G48:G59" si="4">A48</f>
        <v>1</v>
      </c>
      <c r="H48" s="74">
        <v>327</v>
      </c>
      <c r="I48" s="86">
        <f>SUM($F$48:F48)</f>
        <v>2.8009259259259259E-3</v>
      </c>
      <c r="J48" s="113">
        <f>G48</f>
        <v>1</v>
      </c>
    </row>
    <row r="49" spans="1:10" ht="15.75" customHeight="1">
      <c r="A49" s="4">
        <v>2</v>
      </c>
      <c r="B49" s="3" t="s">
        <v>379</v>
      </c>
      <c r="C49" s="75" t="s">
        <v>380</v>
      </c>
      <c r="F49" s="119">
        <v>1.1574074074074073E-5</v>
      </c>
      <c r="G49" s="4">
        <f t="shared" si="4"/>
        <v>2</v>
      </c>
      <c r="H49" s="74">
        <v>328</v>
      </c>
      <c r="I49" s="86">
        <f>SUM($F$48:F49)</f>
        <v>2.8124999999999999E-3</v>
      </c>
      <c r="J49" s="113">
        <f>G49</f>
        <v>2</v>
      </c>
    </row>
    <row r="50" spans="1:10" ht="15.75" customHeight="1">
      <c r="A50" s="4">
        <v>3</v>
      </c>
      <c r="B50" s="3" t="s">
        <v>379</v>
      </c>
      <c r="C50" s="75" t="s">
        <v>381</v>
      </c>
      <c r="F50" s="119">
        <v>1.7361111111111112E-4</v>
      </c>
      <c r="G50" s="4">
        <f t="shared" si="4"/>
        <v>3</v>
      </c>
      <c r="H50" s="74">
        <v>317</v>
      </c>
      <c r="I50" s="86">
        <f>SUM($F$48:F50)</f>
        <v>2.9861111111111108E-3</v>
      </c>
      <c r="J50" s="113">
        <f>G50</f>
        <v>3</v>
      </c>
    </row>
    <row r="51" spans="1:10" ht="15.75" customHeight="1">
      <c r="A51" s="4">
        <v>4</v>
      </c>
      <c r="B51" s="3" t="s">
        <v>379</v>
      </c>
      <c r="C51" s="75" t="s">
        <v>382</v>
      </c>
      <c r="F51" s="119">
        <v>6.9444444444444444E-5</v>
      </c>
      <c r="G51" s="4">
        <f t="shared" si="4"/>
        <v>4</v>
      </c>
      <c r="H51" s="74">
        <v>318</v>
      </c>
      <c r="I51" s="86">
        <f>SUM($F$48:F51)</f>
        <v>3.0555555555555553E-3</v>
      </c>
      <c r="J51" s="113">
        <f>G51</f>
        <v>4</v>
      </c>
    </row>
    <row r="52" spans="1:10" ht="15.75" customHeight="1">
      <c r="A52" s="4">
        <v>5</v>
      </c>
      <c r="B52" s="3" t="s">
        <v>379</v>
      </c>
      <c r="C52" s="75" t="s">
        <v>383</v>
      </c>
      <c r="F52" s="119">
        <v>2.199074074074074E-4</v>
      </c>
      <c r="G52" s="4">
        <f t="shared" si="4"/>
        <v>5</v>
      </c>
      <c r="H52" s="74">
        <v>324</v>
      </c>
      <c r="I52" s="86">
        <f>SUM($F$48:F52)</f>
        <v>3.2754629629629627E-3</v>
      </c>
      <c r="J52" s="113">
        <f>G52</f>
        <v>5</v>
      </c>
    </row>
    <row r="53" spans="1:10" ht="15.75" customHeight="1">
      <c r="A53" s="4">
        <v>6</v>
      </c>
      <c r="B53" s="3" t="s">
        <v>379</v>
      </c>
      <c r="C53" s="75" t="s">
        <v>384</v>
      </c>
      <c r="F53" s="119">
        <v>5.7870370370370366E-5</v>
      </c>
      <c r="G53" s="4">
        <f t="shared" si="4"/>
        <v>6</v>
      </c>
      <c r="H53" s="74">
        <v>329</v>
      </c>
      <c r="I53" s="86">
        <f>SUM($F$48:F53)</f>
        <v>3.3333333333333331E-3</v>
      </c>
      <c r="J53" s="113">
        <f>G53</f>
        <v>6</v>
      </c>
    </row>
    <row r="54" spans="1:10" ht="15.75" customHeight="1">
      <c r="A54" s="4">
        <v>7</v>
      </c>
      <c r="B54" s="3" t="s">
        <v>379</v>
      </c>
      <c r="C54" s="75" t="s">
        <v>385</v>
      </c>
      <c r="F54" s="119">
        <v>4.6296296296296294E-5</v>
      </c>
      <c r="G54" s="4">
        <f t="shared" si="4"/>
        <v>7</v>
      </c>
      <c r="H54" s="74">
        <v>325</v>
      </c>
      <c r="I54" s="86">
        <f>SUM($F$48:F54)</f>
        <v>3.3796296296296296E-3</v>
      </c>
      <c r="J54" s="113">
        <f>G54</f>
        <v>7</v>
      </c>
    </row>
    <row r="55" spans="1:10" ht="15.75" customHeight="1">
      <c r="A55" s="4">
        <v>8</v>
      </c>
      <c r="B55" s="3" t="s">
        <v>379</v>
      </c>
      <c r="C55" s="75" t="s">
        <v>386</v>
      </c>
      <c r="F55" s="119">
        <v>3.4722222222222222E-5</v>
      </c>
      <c r="G55" s="4">
        <f t="shared" si="4"/>
        <v>8</v>
      </c>
      <c r="H55" s="74">
        <v>322</v>
      </c>
      <c r="I55" s="86">
        <f>SUM($F$48:F55)</f>
        <v>3.4143518518518516E-3</v>
      </c>
      <c r="J55" s="113">
        <f>G55</f>
        <v>8</v>
      </c>
    </row>
    <row r="56" spans="1:10" ht="15.75" customHeight="1">
      <c r="A56" s="4">
        <v>9</v>
      </c>
      <c r="B56" s="3" t="s">
        <v>379</v>
      </c>
      <c r="C56" s="75" t="s">
        <v>387</v>
      </c>
      <c r="F56" s="119">
        <v>9.2592592592592588E-5</v>
      </c>
      <c r="G56" s="4">
        <f t="shared" si="4"/>
        <v>9</v>
      </c>
      <c r="H56" s="74">
        <v>323</v>
      </c>
      <c r="I56" s="86">
        <f>SUM($F$48:F56)</f>
        <v>3.506944444444444E-3</v>
      </c>
      <c r="J56" s="113">
        <f>G56</f>
        <v>9</v>
      </c>
    </row>
    <row r="57" spans="1:10" ht="15.75" customHeight="1">
      <c r="A57" s="4">
        <v>10</v>
      </c>
      <c r="B57" s="3" t="s">
        <v>379</v>
      </c>
      <c r="C57" s="75" t="s">
        <v>388</v>
      </c>
      <c r="F57" s="119">
        <v>1.1574074074074073E-5</v>
      </c>
      <c r="G57" s="4">
        <f t="shared" si="4"/>
        <v>10</v>
      </c>
      <c r="H57" s="74">
        <v>321</v>
      </c>
      <c r="I57" s="86">
        <f>SUM($F$48:F57)</f>
        <v>3.518518518518518E-3</v>
      </c>
      <c r="J57" s="113">
        <f>G57</f>
        <v>10</v>
      </c>
    </row>
    <row r="58" spans="1:10" ht="15.75" customHeight="1">
      <c r="A58" s="4">
        <v>11</v>
      </c>
      <c r="B58" s="3" t="s">
        <v>379</v>
      </c>
      <c r="C58" s="75" t="s">
        <v>389</v>
      </c>
      <c r="F58" s="119">
        <v>3.4722222222222222E-5</v>
      </c>
      <c r="G58" s="4">
        <f t="shared" si="4"/>
        <v>11</v>
      </c>
      <c r="H58" s="74">
        <v>319</v>
      </c>
      <c r="I58" s="86">
        <f>SUM($F$48:F58)</f>
        <v>3.5532407407407401E-3</v>
      </c>
      <c r="J58" s="113">
        <f>G58</f>
        <v>11</v>
      </c>
    </row>
    <row r="59" spans="1:10" ht="15.75" customHeight="1">
      <c r="A59" s="4">
        <v>12</v>
      </c>
      <c r="B59" s="3" t="s">
        <v>379</v>
      </c>
      <c r="C59" s="75" t="s">
        <v>390</v>
      </c>
      <c r="F59" s="119">
        <v>5.7870370370370366E-5</v>
      </c>
      <c r="G59" s="4">
        <f t="shared" si="4"/>
        <v>12</v>
      </c>
      <c r="H59" s="74">
        <v>902</v>
      </c>
      <c r="I59" s="86">
        <f>SUM($F$48:F59)</f>
        <v>3.6111111111111105E-3</v>
      </c>
      <c r="J59" s="113">
        <f>G59</f>
        <v>12</v>
      </c>
    </row>
    <row r="60" spans="1:10" ht="15.75" customHeight="1">
      <c r="H60" s="2"/>
      <c r="I60" s="2"/>
    </row>
    <row r="61" spans="1:10" ht="15.75" customHeight="1">
      <c r="H61" s="2"/>
      <c r="I61" s="2"/>
    </row>
    <row r="62" spans="1:10" ht="15.75" customHeight="1">
      <c r="H62" s="2"/>
      <c r="I62" s="2"/>
    </row>
    <row r="63" spans="1:10" ht="15.75" customHeight="1">
      <c r="H63" s="2"/>
      <c r="I63" s="2"/>
    </row>
    <row r="64" spans="1:10" ht="15.75" customHeight="1">
      <c r="H64" s="2"/>
      <c r="I64" s="2"/>
    </row>
    <row r="65" spans="8:9" ht="15.75" customHeight="1">
      <c r="H65" s="2"/>
      <c r="I65" s="2"/>
    </row>
    <row r="66" spans="8:9" ht="15.75" customHeight="1">
      <c r="H66" s="2"/>
      <c r="I66" s="2"/>
    </row>
    <row r="67" spans="8:9" ht="15.75" customHeight="1">
      <c r="H67" s="2"/>
      <c r="I67" s="2"/>
    </row>
    <row r="68" spans="8:9" ht="15.75" customHeight="1">
      <c r="H68" s="2"/>
      <c r="I68" s="2"/>
    </row>
    <row r="69" spans="8:9" ht="15.75" customHeight="1">
      <c r="H69" s="2"/>
      <c r="I69" s="2"/>
    </row>
    <row r="70" spans="8:9" ht="15.75" customHeight="1">
      <c r="H70" s="2"/>
      <c r="I70" s="2"/>
    </row>
    <row r="71" spans="8:9" ht="15.75" customHeight="1">
      <c r="H71" s="2"/>
      <c r="I71" s="2"/>
    </row>
    <row r="72" spans="8:9" ht="15.75" customHeight="1">
      <c r="H72" s="2"/>
      <c r="I72" s="2"/>
    </row>
    <row r="73" spans="8:9" ht="15.75" customHeight="1">
      <c r="H73" s="2"/>
      <c r="I73" s="2"/>
    </row>
    <row r="74" spans="8:9" ht="15.75" customHeight="1">
      <c r="H74" s="2"/>
      <c r="I74" s="2"/>
    </row>
    <row r="75" spans="8:9" ht="15.75" customHeight="1">
      <c r="H75" s="2"/>
      <c r="I75" s="2"/>
    </row>
    <row r="76" spans="8:9" ht="15.75" customHeight="1">
      <c r="H76" s="2"/>
      <c r="I76" s="2"/>
    </row>
    <row r="77" spans="8:9" ht="15.75" customHeight="1">
      <c r="H77" s="2"/>
      <c r="I77" s="2"/>
    </row>
    <row r="78" spans="8:9" ht="15.75" customHeight="1">
      <c r="H78" s="2"/>
      <c r="I78" s="2"/>
    </row>
    <row r="79" spans="8:9" ht="15.75" customHeight="1">
      <c r="H79" s="2"/>
      <c r="I79" s="2"/>
    </row>
    <row r="80" spans="8:9" ht="15.75" customHeight="1">
      <c r="H80" s="2"/>
      <c r="I80" s="2"/>
    </row>
    <row r="81" spans="8:9" ht="15.75" customHeight="1">
      <c r="H81" s="2"/>
      <c r="I81" s="2"/>
    </row>
    <row r="82" spans="8:9" ht="15.75" customHeight="1">
      <c r="H82" s="2"/>
      <c r="I82" s="2"/>
    </row>
    <row r="83" spans="8:9" ht="15.75" customHeight="1">
      <c r="H83" s="2"/>
      <c r="I83" s="2"/>
    </row>
    <row r="84" spans="8:9" ht="15.75" customHeight="1">
      <c r="H84" s="2"/>
      <c r="I84" s="2"/>
    </row>
    <row r="85" spans="8:9" ht="15.75" customHeight="1">
      <c r="H85" s="2"/>
      <c r="I85" s="2"/>
    </row>
    <row r="86" spans="8:9" ht="15.75" customHeight="1">
      <c r="H86" s="2"/>
      <c r="I86" s="2"/>
    </row>
    <row r="87" spans="8:9" ht="15.75" customHeight="1">
      <c r="H87" s="2"/>
      <c r="I87" s="2"/>
    </row>
    <row r="88" spans="8:9" ht="15.75" customHeight="1">
      <c r="H88" s="2"/>
      <c r="I88" s="2"/>
    </row>
    <row r="89" spans="8:9" ht="15.75" customHeight="1">
      <c r="H89" s="2"/>
      <c r="I89" s="2"/>
    </row>
    <row r="90" spans="8:9" ht="15.75" customHeight="1">
      <c r="H90" s="2"/>
      <c r="I90" s="2"/>
    </row>
    <row r="91" spans="8:9" ht="15.75" customHeight="1">
      <c r="H91" s="2"/>
      <c r="I91" s="2"/>
    </row>
    <row r="92" spans="8:9" ht="15.75" customHeight="1">
      <c r="H92" s="2"/>
      <c r="I92" s="2"/>
    </row>
    <row r="93" spans="8:9" ht="15.75" customHeight="1">
      <c r="H93" s="2"/>
      <c r="I93" s="2"/>
    </row>
    <row r="94" spans="8:9" ht="15.75" customHeight="1">
      <c r="H94" s="2"/>
      <c r="I94" s="2"/>
    </row>
    <row r="95" spans="8:9" ht="15.75" customHeight="1">
      <c r="H95" s="2"/>
      <c r="I95" s="2"/>
    </row>
    <row r="96" spans="8:9" ht="15.75" customHeight="1">
      <c r="H96" s="2"/>
      <c r="I96" s="2"/>
    </row>
    <row r="97" spans="8:9" ht="15.75" customHeight="1">
      <c r="H97" s="2"/>
      <c r="I97" s="2"/>
    </row>
    <row r="98" spans="8:9" ht="15.75" customHeight="1">
      <c r="H98" s="2"/>
      <c r="I98" s="2"/>
    </row>
    <row r="99" spans="8:9" ht="15.75" customHeight="1">
      <c r="H99" s="2"/>
      <c r="I99" s="2"/>
    </row>
    <row r="100" spans="8:9" ht="15.75" customHeight="1">
      <c r="H100" s="2"/>
      <c r="I100" s="2"/>
    </row>
    <row r="101" spans="8:9" ht="15.75" customHeight="1">
      <c r="H101" s="2"/>
      <c r="I101" s="2"/>
    </row>
    <row r="102" spans="8:9" ht="15.75" customHeight="1">
      <c r="H102" s="2"/>
      <c r="I102" s="2"/>
    </row>
    <row r="103" spans="8:9" ht="15.75" customHeight="1">
      <c r="H103" s="2"/>
      <c r="I103" s="2"/>
    </row>
    <row r="104" spans="8:9" ht="15.75" customHeight="1">
      <c r="H104" s="2"/>
      <c r="I104" s="2"/>
    </row>
    <row r="105" spans="8:9" ht="15.75" customHeight="1">
      <c r="H105" s="2"/>
      <c r="I105" s="2"/>
    </row>
    <row r="106" spans="8:9" ht="15.75" customHeight="1">
      <c r="H106" s="2"/>
      <c r="I106" s="2"/>
    </row>
    <row r="107" spans="8:9" ht="15.75" customHeight="1">
      <c r="H107" s="2"/>
      <c r="I107" s="2"/>
    </row>
    <row r="108" spans="8:9" ht="15.75" customHeight="1">
      <c r="H108" s="2"/>
      <c r="I108" s="2"/>
    </row>
    <row r="109" spans="8:9" ht="15.75" customHeight="1">
      <c r="H109" s="2"/>
      <c r="I109" s="2"/>
    </row>
    <row r="110" spans="8:9" ht="15.75" customHeight="1">
      <c r="H110" s="2"/>
      <c r="I110" s="2"/>
    </row>
    <row r="111" spans="8:9" ht="15.75" customHeight="1">
      <c r="H111" s="2"/>
      <c r="I111" s="2"/>
    </row>
    <row r="112" spans="8:9" ht="15.75" customHeight="1">
      <c r="H112" s="2"/>
      <c r="I112" s="2"/>
    </row>
    <row r="113" spans="8:9" ht="15.75" customHeight="1">
      <c r="H113" s="2"/>
      <c r="I113" s="2"/>
    </row>
    <row r="114" spans="8:9" ht="15.75" customHeight="1">
      <c r="H114" s="2"/>
      <c r="I114" s="2"/>
    </row>
    <row r="115" spans="8:9" ht="15.75" customHeight="1">
      <c r="H115" s="2"/>
      <c r="I115" s="2"/>
    </row>
    <row r="116" spans="8:9" ht="15.75" customHeight="1">
      <c r="H116" s="2"/>
      <c r="I116" s="2"/>
    </row>
    <row r="117" spans="8:9" ht="15.75" customHeight="1">
      <c r="H117" s="2"/>
      <c r="I117" s="2"/>
    </row>
    <row r="118" spans="8:9" ht="15.75" customHeight="1">
      <c r="H118" s="2"/>
      <c r="I118" s="2"/>
    </row>
    <row r="119" spans="8:9" ht="15.75" customHeight="1">
      <c r="H119" s="2"/>
      <c r="I119" s="2"/>
    </row>
    <row r="120" spans="8:9" ht="15.75" customHeight="1">
      <c r="H120" s="2"/>
      <c r="I120" s="2"/>
    </row>
    <row r="121" spans="8:9" ht="15.75" customHeight="1">
      <c r="H121" s="2"/>
      <c r="I121" s="2"/>
    </row>
    <row r="122" spans="8:9" ht="15.75" customHeight="1">
      <c r="H122" s="2"/>
      <c r="I122" s="2"/>
    </row>
    <row r="123" spans="8:9" ht="15.75" customHeight="1">
      <c r="H123" s="2"/>
      <c r="I123" s="2"/>
    </row>
    <row r="124" spans="8:9" ht="15.75" customHeight="1">
      <c r="H124" s="2"/>
      <c r="I124" s="2"/>
    </row>
    <row r="125" spans="8:9" ht="15.75" customHeight="1">
      <c r="H125" s="2"/>
      <c r="I125" s="2"/>
    </row>
    <row r="126" spans="8:9" ht="15.75" customHeight="1">
      <c r="H126" s="2"/>
      <c r="I126" s="2"/>
    </row>
    <row r="127" spans="8:9" ht="15.75" customHeight="1">
      <c r="H127" s="2"/>
      <c r="I127" s="2"/>
    </row>
    <row r="128" spans="8:9" ht="15.75" customHeight="1">
      <c r="H128" s="2"/>
      <c r="I128" s="2"/>
    </row>
    <row r="129" spans="8:9" ht="15.75" customHeight="1">
      <c r="H129" s="2"/>
      <c r="I129" s="2"/>
    </row>
    <row r="130" spans="8:9" ht="15.75" customHeight="1">
      <c r="H130" s="2"/>
      <c r="I130" s="2"/>
    </row>
    <row r="131" spans="8:9" ht="15.75" customHeight="1">
      <c r="H131" s="2"/>
      <c r="I131" s="2"/>
    </row>
    <row r="132" spans="8:9" ht="15.75" customHeight="1">
      <c r="H132" s="2"/>
      <c r="I132" s="2"/>
    </row>
    <row r="133" spans="8:9" ht="15.75" customHeight="1">
      <c r="H133" s="2"/>
      <c r="I133" s="2"/>
    </row>
    <row r="134" spans="8:9" ht="15.75" customHeight="1">
      <c r="H134" s="2"/>
      <c r="I134" s="2"/>
    </row>
    <row r="135" spans="8:9" ht="15.75" customHeight="1">
      <c r="H135" s="2"/>
      <c r="I135" s="2"/>
    </row>
    <row r="136" spans="8:9" ht="15.75" customHeight="1">
      <c r="H136" s="2"/>
      <c r="I136" s="2"/>
    </row>
    <row r="137" spans="8:9" ht="15.75" customHeight="1">
      <c r="H137" s="2"/>
      <c r="I137" s="2"/>
    </row>
    <row r="138" spans="8:9" ht="15.75" customHeight="1">
      <c r="H138" s="2"/>
      <c r="I138" s="2"/>
    </row>
    <row r="139" spans="8:9" ht="15.75" customHeight="1">
      <c r="H139" s="2"/>
      <c r="I139" s="2"/>
    </row>
    <row r="140" spans="8:9" ht="15.75" customHeight="1">
      <c r="H140" s="2"/>
      <c r="I140" s="2"/>
    </row>
    <row r="141" spans="8:9" ht="15.75" customHeight="1">
      <c r="H141" s="2"/>
      <c r="I141" s="2"/>
    </row>
    <row r="142" spans="8:9" ht="15.75" customHeight="1">
      <c r="H142" s="2"/>
      <c r="I142" s="2"/>
    </row>
    <row r="143" spans="8:9" ht="15.75" customHeight="1">
      <c r="H143" s="2"/>
      <c r="I143" s="2"/>
    </row>
    <row r="144" spans="8:9" ht="15.75" customHeight="1">
      <c r="H144" s="2"/>
      <c r="I144" s="2"/>
    </row>
    <row r="145" spans="8:9" ht="15.75" customHeight="1">
      <c r="H145" s="2"/>
      <c r="I145" s="2"/>
    </row>
    <row r="146" spans="8:9" ht="15.75" customHeight="1">
      <c r="H146" s="2"/>
      <c r="I146" s="2"/>
    </row>
    <row r="147" spans="8:9" ht="15.75" customHeight="1">
      <c r="H147" s="2"/>
      <c r="I147" s="2"/>
    </row>
    <row r="148" spans="8:9" ht="15.75" customHeight="1">
      <c r="H148" s="2"/>
      <c r="I148" s="2"/>
    </row>
    <row r="149" spans="8:9" ht="15.75" customHeight="1">
      <c r="H149" s="2"/>
      <c r="I149" s="2"/>
    </row>
    <row r="150" spans="8:9" ht="15.75" customHeight="1">
      <c r="H150" s="2"/>
      <c r="I150" s="2"/>
    </row>
    <row r="151" spans="8:9" ht="15.75" customHeight="1">
      <c r="H151" s="2"/>
      <c r="I151" s="2"/>
    </row>
    <row r="152" spans="8:9" ht="15.75" customHeight="1">
      <c r="H152" s="2"/>
      <c r="I152" s="2"/>
    </row>
    <row r="153" spans="8:9" ht="15.75" customHeight="1">
      <c r="H153" s="2"/>
      <c r="I153" s="2"/>
    </row>
    <row r="154" spans="8:9" ht="15.75" customHeight="1">
      <c r="H154" s="2"/>
      <c r="I154" s="2"/>
    </row>
    <row r="155" spans="8:9" ht="15.75" customHeight="1">
      <c r="H155" s="2"/>
      <c r="I155" s="2"/>
    </row>
    <row r="156" spans="8:9" ht="15.75" customHeight="1">
      <c r="H156" s="2"/>
      <c r="I156" s="2"/>
    </row>
    <row r="157" spans="8:9" ht="15.75" customHeight="1">
      <c r="H157" s="2"/>
      <c r="I157" s="2"/>
    </row>
    <row r="158" spans="8:9" ht="15.75" customHeight="1">
      <c r="H158" s="2"/>
      <c r="I158" s="2"/>
    </row>
    <row r="159" spans="8:9" ht="15.75" customHeight="1">
      <c r="H159" s="2"/>
      <c r="I159" s="2"/>
    </row>
    <row r="160" spans="8:9" ht="15.75" customHeight="1">
      <c r="H160" s="2"/>
      <c r="I160" s="2"/>
    </row>
    <row r="161" spans="8:9" ht="15.75" customHeight="1">
      <c r="H161" s="2"/>
      <c r="I161" s="2"/>
    </row>
    <row r="162" spans="8:9" ht="15.75" customHeight="1">
      <c r="H162" s="2"/>
      <c r="I162" s="2"/>
    </row>
    <row r="163" spans="8:9" ht="15.75" customHeight="1">
      <c r="H163" s="2"/>
      <c r="I163" s="2"/>
    </row>
    <row r="164" spans="8:9" ht="15.75" customHeight="1">
      <c r="H164" s="2"/>
      <c r="I164" s="2"/>
    </row>
    <row r="165" spans="8:9" ht="15.75" customHeight="1">
      <c r="H165" s="2"/>
      <c r="I165" s="2"/>
    </row>
    <row r="166" spans="8:9" ht="15.75" customHeight="1">
      <c r="H166" s="2"/>
      <c r="I166" s="2"/>
    </row>
    <row r="167" spans="8:9" ht="15.75" customHeight="1">
      <c r="H167" s="2"/>
      <c r="I167" s="2"/>
    </row>
    <row r="168" spans="8:9" ht="15.75" customHeight="1">
      <c r="H168" s="2"/>
      <c r="I168" s="2"/>
    </row>
    <row r="169" spans="8:9" ht="15.75" customHeight="1">
      <c r="H169" s="2"/>
      <c r="I169" s="2"/>
    </row>
    <row r="170" spans="8:9" ht="15.75" customHeight="1">
      <c r="H170" s="2"/>
      <c r="I170" s="2"/>
    </row>
    <row r="171" spans="8:9" ht="15.75" customHeight="1">
      <c r="H171" s="2"/>
      <c r="I171" s="2"/>
    </row>
    <row r="172" spans="8:9" ht="15.75" customHeight="1">
      <c r="H172" s="2"/>
      <c r="I172" s="2"/>
    </row>
    <row r="173" spans="8:9" ht="15.75" customHeight="1">
      <c r="H173" s="2"/>
      <c r="I173" s="2"/>
    </row>
    <row r="174" spans="8:9" ht="15.75" customHeight="1">
      <c r="H174" s="2"/>
      <c r="I174" s="2"/>
    </row>
    <row r="175" spans="8:9" ht="15.75" customHeight="1">
      <c r="H175" s="2"/>
      <c r="I175" s="2"/>
    </row>
    <row r="176" spans="8:9" ht="15.75" customHeight="1">
      <c r="H176" s="2"/>
      <c r="I176" s="2"/>
    </row>
    <row r="177" spans="8:9" ht="15.75" customHeight="1">
      <c r="H177" s="2"/>
      <c r="I177" s="2"/>
    </row>
    <row r="178" spans="8:9" ht="15.75" customHeight="1">
      <c r="H178" s="2"/>
      <c r="I178" s="2"/>
    </row>
    <row r="179" spans="8:9" ht="15.75" customHeight="1">
      <c r="H179" s="2"/>
      <c r="I179" s="2"/>
    </row>
    <row r="180" spans="8:9" ht="15.75" customHeight="1">
      <c r="H180" s="2"/>
      <c r="I180" s="2"/>
    </row>
    <row r="181" spans="8:9" ht="15.75" customHeight="1">
      <c r="H181" s="2"/>
      <c r="I181" s="2"/>
    </row>
    <row r="182" spans="8:9" ht="15.75" customHeight="1">
      <c r="H182" s="2"/>
      <c r="I182" s="2"/>
    </row>
    <row r="183" spans="8:9" ht="15.75" customHeight="1">
      <c r="H183" s="2"/>
      <c r="I183" s="2"/>
    </row>
    <row r="184" spans="8:9" ht="15.75" customHeight="1">
      <c r="H184" s="2"/>
      <c r="I184" s="2"/>
    </row>
    <row r="185" spans="8:9" ht="15.75" customHeight="1">
      <c r="H185" s="2"/>
      <c r="I185" s="2"/>
    </row>
    <row r="186" spans="8:9" ht="15.75" customHeight="1">
      <c r="H186" s="2"/>
      <c r="I186" s="2"/>
    </row>
    <row r="187" spans="8:9" ht="15.75" customHeight="1">
      <c r="H187" s="2"/>
      <c r="I187" s="2"/>
    </row>
    <row r="188" spans="8:9" ht="15.75" customHeight="1">
      <c r="H188" s="2"/>
      <c r="I188" s="2"/>
    </row>
    <row r="189" spans="8:9" ht="15.75" customHeight="1">
      <c r="H189" s="2"/>
      <c r="I189" s="2"/>
    </row>
    <row r="190" spans="8:9" ht="15.75" customHeight="1">
      <c r="H190" s="2"/>
      <c r="I190" s="2"/>
    </row>
    <row r="191" spans="8:9" ht="15.75" customHeight="1">
      <c r="H191" s="2"/>
      <c r="I191" s="2"/>
    </row>
    <row r="192" spans="8:9" ht="15.75" customHeight="1">
      <c r="H192" s="2"/>
      <c r="I192" s="2"/>
    </row>
    <row r="193" spans="8:9" ht="15.75" customHeight="1">
      <c r="H193" s="2"/>
      <c r="I193" s="2"/>
    </row>
    <row r="194" spans="8:9" ht="15.75" customHeight="1">
      <c r="H194" s="2"/>
      <c r="I194" s="2"/>
    </row>
    <row r="195" spans="8:9" ht="15.75" customHeight="1">
      <c r="H195" s="2"/>
      <c r="I195" s="2"/>
    </row>
    <row r="196" spans="8:9" ht="15.75" customHeight="1">
      <c r="H196" s="2"/>
      <c r="I196" s="2"/>
    </row>
    <row r="197" spans="8:9" ht="15.75" customHeight="1">
      <c r="H197" s="2"/>
      <c r="I197" s="2"/>
    </row>
    <row r="198" spans="8:9" ht="15.75" customHeight="1">
      <c r="H198" s="2"/>
      <c r="I198" s="2"/>
    </row>
    <row r="199" spans="8:9" ht="15.75" customHeight="1">
      <c r="H199" s="2"/>
      <c r="I199" s="2"/>
    </row>
    <row r="200" spans="8:9" ht="15.75" customHeight="1">
      <c r="H200" s="2"/>
      <c r="I200" s="2"/>
    </row>
    <row r="201" spans="8:9" ht="15.75" customHeight="1">
      <c r="H201" s="2"/>
      <c r="I201" s="2"/>
    </row>
    <row r="202" spans="8:9" ht="15.75" customHeight="1">
      <c r="H202" s="2"/>
      <c r="I202" s="2"/>
    </row>
    <row r="203" spans="8:9" ht="15.75" customHeight="1">
      <c r="H203" s="2"/>
      <c r="I203" s="2"/>
    </row>
    <row r="204" spans="8:9" ht="15.75" customHeight="1">
      <c r="H204" s="2"/>
      <c r="I204" s="2"/>
    </row>
    <row r="205" spans="8:9" ht="15.75" customHeight="1">
      <c r="H205" s="2"/>
      <c r="I205" s="2"/>
    </row>
    <row r="206" spans="8:9" ht="15.75" customHeight="1">
      <c r="H206" s="2"/>
      <c r="I206" s="2"/>
    </row>
    <row r="207" spans="8:9" ht="15.75" customHeight="1">
      <c r="H207" s="2"/>
      <c r="I207" s="2"/>
    </row>
    <row r="208" spans="8:9" ht="15.75" customHeight="1">
      <c r="H208" s="2"/>
      <c r="I208" s="2"/>
    </row>
    <row r="209" spans="8:9" ht="15.75" customHeight="1">
      <c r="H209" s="2"/>
      <c r="I209" s="2"/>
    </row>
    <row r="210" spans="8:9" ht="15.75" customHeight="1">
      <c r="H210" s="2"/>
      <c r="I210" s="2"/>
    </row>
    <row r="211" spans="8:9" ht="15.75" customHeight="1">
      <c r="H211" s="2"/>
      <c r="I211" s="2"/>
    </row>
    <row r="212" spans="8:9" ht="15.75" customHeight="1">
      <c r="H212" s="2"/>
      <c r="I212" s="2"/>
    </row>
    <row r="213" spans="8:9" ht="15.75" customHeight="1">
      <c r="H213" s="2"/>
      <c r="I213" s="2"/>
    </row>
    <row r="214" spans="8:9" ht="15.75" customHeight="1">
      <c r="H214" s="2"/>
      <c r="I214" s="2"/>
    </row>
    <row r="215" spans="8:9" ht="15.75" customHeight="1">
      <c r="H215" s="2"/>
      <c r="I215" s="2"/>
    </row>
    <row r="216" spans="8:9" ht="15.75" customHeight="1">
      <c r="H216" s="2"/>
      <c r="I216" s="2"/>
    </row>
    <row r="217" spans="8:9" ht="15.75" customHeight="1">
      <c r="H217" s="2"/>
      <c r="I217" s="2"/>
    </row>
    <row r="218" spans="8:9" ht="15.75" customHeight="1">
      <c r="H218" s="2"/>
      <c r="I218" s="2"/>
    </row>
    <row r="219" spans="8:9" ht="15.75" customHeight="1">
      <c r="H219" s="2"/>
      <c r="I219" s="2"/>
    </row>
    <row r="220" spans="8:9" ht="15.75" customHeight="1">
      <c r="H220" s="2"/>
      <c r="I220" s="2"/>
    </row>
    <row r="221" spans="8:9" ht="15.75" customHeight="1">
      <c r="H221" s="2"/>
      <c r="I221" s="2"/>
    </row>
    <row r="222" spans="8:9" ht="15.75" customHeight="1">
      <c r="H222" s="2"/>
      <c r="I222" s="2"/>
    </row>
    <row r="223" spans="8:9" ht="15.75" customHeight="1">
      <c r="H223" s="2"/>
      <c r="I223" s="2"/>
    </row>
    <row r="224" spans="8:9" ht="15.75" customHeight="1">
      <c r="H224" s="2"/>
      <c r="I224" s="2"/>
    </row>
    <row r="225" spans="8:9" ht="15.75" customHeight="1">
      <c r="H225" s="2"/>
      <c r="I225" s="2"/>
    </row>
    <row r="226" spans="8:9" ht="15.75" customHeight="1">
      <c r="H226" s="2"/>
      <c r="I226" s="2"/>
    </row>
    <row r="227" spans="8:9" ht="15.75" customHeight="1">
      <c r="H227" s="2"/>
      <c r="I227" s="2"/>
    </row>
    <row r="228" spans="8:9" ht="15.75" customHeight="1">
      <c r="H228" s="2"/>
      <c r="I228" s="2"/>
    </row>
    <row r="229" spans="8:9" ht="15.75" customHeight="1">
      <c r="H229" s="2"/>
      <c r="I229" s="2"/>
    </row>
    <row r="230" spans="8:9" ht="15.75" customHeight="1">
      <c r="H230" s="2"/>
      <c r="I230" s="2"/>
    </row>
    <row r="231" spans="8:9" ht="15.75" customHeight="1">
      <c r="H231" s="2"/>
      <c r="I231" s="2"/>
    </row>
    <row r="232" spans="8:9" ht="15.75" customHeight="1">
      <c r="H232" s="2"/>
      <c r="I232" s="2"/>
    </row>
    <row r="233" spans="8:9" ht="15.75" customHeight="1">
      <c r="H233" s="2"/>
      <c r="I233" s="2"/>
    </row>
    <row r="234" spans="8:9" ht="15.75" customHeight="1">
      <c r="H234" s="2"/>
      <c r="I234" s="2"/>
    </row>
    <row r="235" spans="8:9" ht="15.75" customHeight="1">
      <c r="H235" s="2"/>
      <c r="I235" s="2"/>
    </row>
    <row r="236" spans="8:9" ht="15.75" customHeight="1">
      <c r="H236" s="2"/>
      <c r="I236" s="2"/>
    </row>
    <row r="237" spans="8:9" ht="15.75" customHeight="1">
      <c r="H237" s="2"/>
      <c r="I237" s="2"/>
    </row>
    <row r="238" spans="8:9" ht="15.75" customHeight="1">
      <c r="H238" s="2"/>
      <c r="I238" s="2"/>
    </row>
    <row r="239" spans="8:9" ht="15.75" customHeight="1">
      <c r="H239" s="2"/>
      <c r="I239" s="2"/>
    </row>
    <row r="240" spans="8:9" ht="15.75" customHeight="1">
      <c r="H240" s="2"/>
      <c r="I240" s="2"/>
    </row>
    <row r="241" spans="8:9" ht="15.75" customHeight="1">
      <c r="H241" s="2"/>
      <c r="I241" s="2"/>
    </row>
    <row r="242" spans="8:9" ht="15.75" customHeight="1">
      <c r="H242" s="2"/>
      <c r="I242" s="2"/>
    </row>
    <row r="243" spans="8:9" ht="15.75" customHeight="1">
      <c r="H243" s="2"/>
      <c r="I243" s="2"/>
    </row>
    <row r="244" spans="8:9" ht="15.75" customHeight="1">
      <c r="H244" s="2"/>
      <c r="I244" s="2"/>
    </row>
    <row r="245" spans="8:9" ht="15.75" customHeight="1">
      <c r="H245" s="2"/>
      <c r="I245" s="2"/>
    </row>
    <row r="246" spans="8:9" ht="15.75" customHeight="1">
      <c r="H246" s="2"/>
      <c r="I246" s="2"/>
    </row>
    <row r="247" spans="8:9" ht="15.75" customHeight="1">
      <c r="H247" s="2"/>
      <c r="I247" s="2"/>
    </row>
    <row r="248" spans="8:9" ht="15.75" customHeight="1">
      <c r="H248" s="2"/>
      <c r="I248" s="2"/>
    </row>
    <row r="249" spans="8:9" ht="15.75" customHeight="1">
      <c r="H249" s="2"/>
      <c r="I249" s="2"/>
    </row>
    <row r="250" spans="8:9" ht="15.75" customHeight="1">
      <c r="H250" s="2"/>
      <c r="I250" s="2"/>
    </row>
    <row r="251" spans="8:9" ht="15.75" customHeight="1">
      <c r="H251" s="2"/>
      <c r="I251" s="2"/>
    </row>
    <row r="252" spans="8:9" ht="15.75" customHeight="1">
      <c r="H252" s="2"/>
      <c r="I252" s="2"/>
    </row>
    <row r="253" spans="8:9" ht="15.75" customHeight="1">
      <c r="H253" s="2"/>
      <c r="I253" s="2"/>
    </row>
    <row r="254" spans="8:9" ht="15.75" customHeight="1">
      <c r="H254" s="2"/>
      <c r="I254" s="2"/>
    </row>
    <row r="255" spans="8:9" ht="15.75" customHeight="1">
      <c r="H255" s="2"/>
      <c r="I255" s="2"/>
    </row>
    <row r="256" spans="8:9" ht="15.75" customHeight="1">
      <c r="H256" s="2"/>
      <c r="I256" s="2"/>
    </row>
    <row r="257" spans="8:9" ht="15.75" customHeight="1">
      <c r="H257" s="2"/>
      <c r="I257" s="2"/>
    </row>
    <row r="258" spans="8:9" ht="15.75" customHeight="1">
      <c r="H258" s="2"/>
      <c r="I258" s="2"/>
    </row>
    <row r="259" spans="8:9" ht="15.75" customHeight="1">
      <c r="H259" s="2"/>
      <c r="I259" s="2"/>
    </row>
    <row r="260" spans="8:9" ht="15.75" customHeight="1">
      <c r="H260" s="2"/>
      <c r="I260" s="2"/>
    </row>
    <row r="261" spans="8:9" ht="15.75" customHeight="1">
      <c r="H261" s="2"/>
      <c r="I261" s="2"/>
    </row>
    <row r="262" spans="8:9" ht="15.75" customHeight="1">
      <c r="H262" s="2"/>
      <c r="I262" s="2"/>
    </row>
    <row r="263" spans="8:9" ht="15.75" customHeight="1">
      <c r="H263" s="2"/>
      <c r="I263" s="2"/>
    </row>
    <row r="264" spans="8:9" ht="15.75" customHeight="1">
      <c r="H264" s="2"/>
      <c r="I264" s="2"/>
    </row>
    <row r="265" spans="8:9" ht="15.75" customHeight="1">
      <c r="H265" s="2"/>
      <c r="I265" s="2"/>
    </row>
    <row r="266" spans="8:9" ht="15.75" customHeight="1">
      <c r="H266" s="2"/>
      <c r="I266" s="2"/>
    </row>
    <row r="267" spans="8:9" ht="15.75" customHeight="1">
      <c r="H267" s="2"/>
      <c r="I267" s="2"/>
    </row>
    <row r="268" spans="8:9" ht="15.75" customHeight="1">
      <c r="H268" s="2"/>
      <c r="I268" s="2"/>
    </row>
    <row r="269" spans="8:9" ht="15.75" customHeight="1">
      <c r="H269" s="2"/>
      <c r="I269" s="2"/>
    </row>
    <row r="270" spans="8:9" ht="15.75" customHeight="1">
      <c r="H270" s="2"/>
      <c r="I270" s="2"/>
    </row>
    <row r="271" spans="8:9" ht="15.75" customHeight="1">
      <c r="H271" s="2"/>
      <c r="I271" s="2"/>
    </row>
    <row r="272" spans="8:9" ht="15.75" customHeight="1">
      <c r="H272" s="2"/>
      <c r="I272" s="2"/>
    </row>
    <row r="273" spans="8:9" ht="15.75" customHeight="1">
      <c r="H273" s="2"/>
      <c r="I273" s="2"/>
    </row>
    <row r="274" spans="8:9" ht="15.75" customHeight="1">
      <c r="H274" s="2"/>
      <c r="I274" s="2"/>
    </row>
    <row r="275" spans="8:9" ht="15.75" customHeight="1">
      <c r="H275" s="2"/>
      <c r="I275" s="2"/>
    </row>
    <row r="276" spans="8:9" ht="15.75" customHeight="1">
      <c r="H276" s="2"/>
      <c r="I276" s="2"/>
    </row>
    <row r="277" spans="8:9" ht="15.75" customHeight="1">
      <c r="H277" s="2"/>
      <c r="I277" s="2"/>
    </row>
    <row r="278" spans="8:9" ht="15.75" customHeight="1">
      <c r="H278" s="2"/>
      <c r="I278" s="2"/>
    </row>
    <row r="279" spans="8:9" ht="15.75" customHeight="1">
      <c r="H279" s="2"/>
      <c r="I279" s="2"/>
    </row>
    <row r="280" spans="8:9" ht="15.75" customHeight="1">
      <c r="H280" s="2"/>
      <c r="I280" s="2"/>
    </row>
    <row r="281" spans="8:9" ht="15.75" customHeight="1">
      <c r="H281" s="2"/>
      <c r="I281" s="2"/>
    </row>
    <row r="282" spans="8:9" ht="15.75" customHeight="1">
      <c r="H282" s="2"/>
      <c r="I282" s="2"/>
    </row>
    <row r="283" spans="8:9" ht="15.75" customHeight="1">
      <c r="H283" s="2"/>
      <c r="I283" s="2"/>
    </row>
    <row r="284" spans="8:9" ht="15.75" customHeight="1">
      <c r="H284" s="2"/>
      <c r="I284" s="2"/>
    </row>
    <row r="285" spans="8:9" ht="15.75" customHeight="1">
      <c r="H285" s="2"/>
      <c r="I285" s="2"/>
    </row>
    <row r="286" spans="8:9" ht="15.75" customHeight="1">
      <c r="H286" s="2"/>
      <c r="I286" s="2"/>
    </row>
    <row r="287" spans="8:9" ht="15.75" customHeight="1">
      <c r="H287" s="2"/>
      <c r="I287" s="2"/>
    </row>
    <row r="288" spans="8:9" ht="15.75" customHeight="1">
      <c r="H288" s="2"/>
      <c r="I288" s="2"/>
    </row>
    <row r="289" spans="8:9" ht="15.75" customHeight="1">
      <c r="H289" s="2"/>
      <c r="I289" s="2"/>
    </row>
    <row r="290" spans="8:9" ht="15.75" customHeight="1">
      <c r="H290" s="2"/>
      <c r="I290" s="2"/>
    </row>
    <row r="291" spans="8:9" ht="15.75" customHeight="1">
      <c r="H291" s="2"/>
      <c r="I291" s="2"/>
    </row>
    <row r="292" spans="8:9" ht="15.75" customHeight="1">
      <c r="H292" s="2"/>
      <c r="I292" s="2"/>
    </row>
    <row r="293" spans="8:9" ht="15.75" customHeight="1">
      <c r="H293" s="2"/>
      <c r="I293" s="2"/>
    </row>
    <row r="294" spans="8:9" ht="15.75" customHeight="1">
      <c r="H294" s="2"/>
      <c r="I294" s="2"/>
    </row>
    <row r="295" spans="8:9" ht="15.75" customHeight="1">
      <c r="H295" s="2"/>
      <c r="I295" s="2"/>
    </row>
    <row r="296" spans="8:9" ht="15.75" customHeight="1">
      <c r="H296" s="2"/>
      <c r="I296" s="2"/>
    </row>
    <row r="297" spans="8:9" ht="15.75" customHeight="1">
      <c r="H297" s="2"/>
      <c r="I297" s="2"/>
    </row>
    <row r="298" spans="8:9" ht="15.75" customHeight="1">
      <c r="H298" s="2"/>
      <c r="I298" s="2"/>
    </row>
    <row r="299" spans="8:9" ht="15.75" customHeight="1">
      <c r="H299" s="2"/>
      <c r="I299" s="2"/>
    </row>
    <row r="300" spans="8:9" ht="15.75" customHeight="1">
      <c r="H300" s="2"/>
      <c r="I300" s="2"/>
    </row>
    <row r="301" spans="8:9" ht="15.75" customHeight="1">
      <c r="H301" s="2"/>
      <c r="I301" s="2"/>
    </row>
    <row r="302" spans="8:9" ht="15.75" customHeight="1">
      <c r="H302" s="2"/>
      <c r="I302" s="2"/>
    </row>
    <row r="303" spans="8:9" ht="15.75" customHeight="1">
      <c r="H303" s="2"/>
      <c r="I303" s="2"/>
    </row>
    <row r="304" spans="8:9" ht="15.75" customHeight="1">
      <c r="H304" s="2"/>
      <c r="I304" s="2"/>
    </row>
    <row r="305" spans="8:9" ht="15.75" customHeight="1">
      <c r="H305" s="2"/>
      <c r="I305" s="2"/>
    </row>
    <row r="306" spans="8:9" ht="15.75" customHeight="1">
      <c r="H306" s="2"/>
      <c r="I306" s="2"/>
    </row>
    <row r="307" spans="8:9" ht="15.75" customHeight="1">
      <c r="H307" s="2"/>
      <c r="I307" s="2"/>
    </row>
    <row r="308" spans="8:9" ht="15.75" customHeight="1">
      <c r="H308" s="2"/>
      <c r="I308" s="2"/>
    </row>
    <row r="309" spans="8:9" ht="15.75" customHeight="1">
      <c r="H309" s="2"/>
      <c r="I309" s="2"/>
    </row>
    <row r="310" spans="8:9" ht="15.75" customHeight="1">
      <c r="H310" s="2"/>
      <c r="I310" s="2"/>
    </row>
    <row r="311" spans="8:9" ht="15.75" customHeight="1">
      <c r="H311" s="2"/>
      <c r="I311" s="2"/>
    </row>
    <row r="312" spans="8:9" ht="15.75" customHeight="1">
      <c r="H312" s="2"/>
      <c r="I312" s="2"/>
    </row>
    <row r="313" spans="8:9" ht="15.75" customHeight="1">
      <c r="H313" s="2"/>
      <c r="I313" s="2"/>
    </row>
    <row r="314" spans="8:9" ht="15.75" customHeight="1">
      <c r="H314" s="2"/>
      <c r="I314" s="2"/>
    </row>
    <row r="315" spans="8:9" ht="15.75" customHeight="1">
      <c r="H315" s="2"/>
      <c r="I315" s="2"/>
    </row>
    <row r="316" spans="8:9" ht="15.75" customHeight="1">
      <c r="H316" s="2"/>
      <c r="I316" s="2"/>
    </row>
    <row r="317" spans="8:9" ht="15.75" customHeight="1">
      <c r="H317" s="2"/>
      <c r="I317" s="2"/>
    </row>
    <row r="318" spans="8:9" ht="15.75" customHeight="1">
      <c r="H318" s="2"/>
      <c r="I318" s="2"/>
    </row>
    <row r="319" spans="8:9" ht="15.75" customHeight="1">
      <c r="H319" s="2"/>
      <c r="I319" s="2"/>
    </row>
    <row r="320" spans="8:9" ht="15.75" customHeight="1">
      <c r="H320" s="2"/>
      <c r="I320" s="2"/>
    </row>
    <row r="321" spans="8:9" ht="15.75" customHeight="1">
      <c r="H321" s="2"/>
      <c r="I321" s="2"/>
    </row>
    <row r="322" spans="8:9" ht="15.75" customHeight="1">
      <c r="H322" s="2"/>
      <c r="I322" s="2"/>
    </row>
    <row r="323" spans="8:9" ht="15.75" customHeight="1">
      <c r="H323" s="2"/>
      <c r="I323" s="2"/>
    </row>
    <row r="324" spans="8:9" ht="15.75" customHeight="1">
      <c r="H324" s="2"/>
      <c r="I324" s="2"/>
    </row>
    <row r="325" spans="8:9" ht="15.75" customHeight="1">
      <c r="H325" s="2"/>
      <c r="I325" s="2"/>
    </row>
    <row r="326" spans="8:9" ht="15.75" customHeight="1">
      <c r="H326" s="2"/>
      <c r="I326" s="2"/>
    </row>
    <row r="327" spans="8:9" ht="15.75" customHeight="1">
      <c r="H327" s="2"/>
      <c r="I327" s="2"/>
    </row>
    <row r="328" spans="8:9" ht="15.75" customHeight="1">
      <c r="H328" s="2"/>
      <c r="I328" s="2"/>
    </row>
    <row r="329" spans="8:9" ht="15.75" customHeight="1">
      <c r="H329" s="2"/>
      <c r="I329" s="2"/>
    </row>
    <row r="330" spans="8:9" ht="15.75" customHeight="1">
      <c r="H330" s="2"/>
      <c r="I330" s="2"/>
    </row>
    <row r="331" spans="8:9" ht="15.75" customHeight="1">
      <c r="H331" s="2"/>
      <c r="I331" s="2"/>
    </row>
    <row r="332" spans="8:9" ht="15.75" customHeight="1">
      <c r="H332" s="2"/>
      <c r="I332" s="2"/>
    </row>
    <row r="333" spans="8:9" ht="15.75" customHeight="1">
      <c r="H333" s="2"/>
      <c r="I333" s="2"/>
    </row>
    <row r="334" spans="8:9" ht="15.75" customHeight="1">
      <c r="H334" s="2"/>
      <c r="I334" s="2"/>
    </row>
    <row r="335" spans="8:9" ht="15.75" customHeight="1">
      <c r="H335" s="2"/>
      <c r="I335" s="2"/>
    </row>
    <row r="336" spans="8:9" ht="15.75" customHeight="1">
      <c r="H336" s="2"/>
      <c r="I336" s="2"/>
    </row>
    <row r="337" spans="8:9" ht="15.75" customHeight="1">
      <c r="H337" s="2"/>
      <c r="I337" s="2"/>
    </row>
    <row r="338" spans="8:9" ht="15.75" customHeight="1">
      <c r="H338" s="2"/>
      <c r="I338" s="2"/>
    </row>
    <row r="339" spans="8:9" ht="15.75" customHeight="1">
      <c r="H339" s="2"/>
      <c r="I339" s="2"/>
    </row>
    <row r="340" spans="8:9" ht="15.75" customHeight="1">
      <c r="H340" s="2"/>
      <c r="I340" s="2"/>
    </row>
    <row r="341" spans="8:9" ht="15.75" customHeight="1">
      <c r="H341" s="2"/>
      <c r="I341" s="2"/>
    </row>
    <row r="342" spans="8:9" ht="15.75" customHeight="1">
      <c r="H342" s="2"/>
      <c r="I342" s="2"/>
    </row>
    <row r="343" spans="8:9" ht="15.75" customHeight="1">
      <c r="H343" s="2"/>
      <c r="I343" s="2"/>
    </row>
    <row r="344" spans="8:9" ht="15.75" customHeight="1">
      <c r="H344" s="2"/>
      <c r="I344" s="2"/>
    </row>
    <row r="345" spans="8:9" ht="15.75" customHeight="1">
      <c r="H345" s="2"/>
      <c r="I345" s="2"/>
    </row>
    <row r="346" spans="8:9" ht="15.75" customHeight="1">
      <c r="H346" s="2"/>
      <c r="I346" s="2"/>
    </row>
    <row r="347" spans="8:9" ht="15.75" customHeight="1">
      <c r="H347" s="2"/>
      <c r="I347" s="2"/>
    </row>
    <row r="348" spans="8:9" ht="15.75" customHeight="1">
      <c r="H348" s="2"/>
      <c r="I348" s="2"/>
    </row>
    <row r="349" spans="8:9" ht="15.75" customHeight="1">
      <c r="H349" s="2"/>
      <c r="I349" s="2"/>
    </row>
    <row r="350" spans="8:9" ht="15.75" customHeight="1">
      <c r="H350" s="2"/>
      <c r="I350" s="2"/>
    </row>
    <row r="351" spans="8:9" ht="15.75" customHeight="1">
      <c r="H351" s="2"/>
      <c r="I351" s="2"/>
    </row>
    <row r="352" spans="8:9" ht="15.75" customHeight="1">
      <c r="H352" s="2"/>
      <c r="I352" s="2"/>
    </row>
    <row r="353" spans="8:9" ht="15.75" customHeight="1">
      <c r="H353" s="2"/>
      <c r="I353" s="2"/>
    </row>
    <row r="354" spans="8:9" ht="15.75" customHeight="1">
      <c r="H354" s="2"/>
      <c r="I354" s="2"/>
    </row>
    <row r="355" spans="8:9" ht="15.75" customHeight="1">
      <c r="H355" s="2"/>
      <c r="I355" s="2"/>
    </row>
    <row r="356" spans="8:9" ht="15.75" customHeight="1">
      <c r="H356" s="2"/>
      <c r="I356" s="2"/>
    </row>
    <row r="357" spans="8:9" ht="15.75" customHeight="1">
      <c r="H357" s="2"/>
      <c r="I357" s="2"/>
    </row>
    <row r="358" spans="8:9" ht="15.75" customHeight="1">
      <c r="H358" s="2"/>
      <c r="I358" s="2"/>
    </row>
    <row r="359" spans="8:9" ht="15.75" customHeight="1">
      <c r="H359" s="2"/>
      <c r="I359" s="2"/>
    </row>
    <row r="360" spans="8:9" ht="15.75" customHeight="1">
      <c r="H360" s="2"/>
      <c r="I360" s="2"/>
    </row>
    <row r="361" spans="8:9" ht="15.75" customHeight="1">
      <c r="H361" s="2"/>
      <c r="I361" s="2"/>
    </row>
    <row r="362" spans="8:9" ht="15.75" customHeight="1">
      <c r="H362" s="2"/>
      <c r="I362" s="2"/>
    </row>
    <row r="363" spans="8:9" ht="15.75" customHeight="1">
      <c r="H363" s="2"/>
      <c r="I363" s="2"/>
    </row>
    <row r="364" spans="8:9" ht="15.75" customHeight="1">
      <c r="H364" s="2"/>
      <c r="I364" s="2"/>
    </row>
    <row r="365" spans="8:9" ht="15.75" customHeight="1">
      <c r="H365" s="2"/>
      <c r="I365" s="2"/>
    </row>
    <row r="366" spans="8:9" ht="15.75" customHeight="1">
      <c r="H366" s="2"/>
      <c r="I366" s="2"/>
    </row>
    <row r="367" spans="8:9" ht="15.75" customHeight="1">
      <c r="H367" s="2"/>
      <c r="I367" s="2"/>
    </row>
    <row r="368" spans="8:9" ht="15.75" customHeight="1">
      <c r="H368" s="2"/>
      <c r="I368" s="2"/>
    </row>
    <row r="369" spans="8:9" ht="15.75" customHeight="1">
      <c r="H369" s="2"/>
      <c r="I369" s="2"/>
    </row>
    <row r="370" spans="8:9" ht="15.75" customHeight="1">
      <c r="H370" s="2"/>
      <c r="I370" s="2"/>
    </row>
    <row r="371" spans="8:9" ht="15.75" customHeight="1">
      <c r="H371" s="2"/>
      <c r="I371" s="2"/>
    </row>
    <row r="372" spans="8:9" ht="15.75" customHeight="1">
      <c r="H372" s="2"/>
      <c r="I372" s="2"/>
    </row>
    <row r="373" spans="8:9" ht="15.75" customHeight="1">
      <c r="H373" s="2"/>
      <c r="I373" s="2"/>
    </row>
    <row r="374" spans="8:9" ht="15.75" customHeight="1">
      <c r="H374" s="2"/>
      <c r="I374" s="2"/>
    </row>
    <row r="375" spans="8:9" ht="15.75" customHeight="1">
      <c r="H375" s="2"/>
      <c r="I375" s="2"/>
    </row>
    <row r="376" spans="8:9" ht="15.75" customHeight="1">
      <c r="H376" s="2"/>
      <c r="I376" s="2"/>
    </row>
    <row r="377" spans="8:9" ht="15.75" customHeight="1">
      <c r="H377" s="2"/>
      <c r="I377" s="2"/>
    </row>
    <row r="378" spans="8:9" ht="15.75" customHeight="1">
      <c r="H378" s="2"/>
      <c r="I378" s="2"/>
    </row>
    <row r="379" spans="8:9" ht="15.75" customHeight="1">
      <c r="H379" s="2"/>
      <c r="I379" s="2"/>
    </row>
    <row r="380" spans="8:9" ht="15.75" customHeight="1">
      <c r="H380" s="2"/>
      <c r="I380" s="2"/>
    </row>
    <row r="381" spans="8:9" ht="15.75" customHeight="1">
      <c r="H381" s="2"/>
      <c r="I381" s="2"/>
    </row>
    <row r="382" spans="8:9" ht="15.75" customHeight="1">
      <c r="H382" s="2"/>
      <c r="I382" s="2"/>
    </row>
    <row r="383" spans="8:9" ht="15.75" customHeight="1">
      <c r="H383" s="2"/>
      <c r="I383" s="2"/>
    </row>
    <row r="384" spans="8:9" ht="15.75" customHeight="1">
      <c r="H384" s="2"/>
      <c r="I384" s="2"/>
    </row>
    <row r="385" spans="8:9" ht="15.75" customHeight="1">
      <c r="H385" s="2"/>
      <c r="I385" s="2"/>
    </row>
    <row r="386" spans="8:9" ht="15.75" customHeight="1">
      <c r="H386" s="2"/>
      <c r="I386" s="2"/>
    </row>
    <row r="387" spans="8:9" ht="15.75" customHeight="1">
      <c r="H387" s="2"/>
      <c r="I387" s="2"/>
    </row>
    <row r="388" spans="8:9" ht="15.75" customHeight="1">
      <c r="H388" s="2"/>
      <c r="I388" s="2"/>
    </row>
    <row r="389" spans="8:9" ht="15.75" customHeight="1">
      <c r="H389" s="2"/>
      <c r="I389" s="2"/>
    </row>
    <row r="390" spans="8:9" ht="15.75" customHeight="1">
      <c r="H390" s="2"/>
      <c r="I390" s="2"/>
    </row>
    <row r="391" spans="8:9" ht="15.75" customHeight="1">
      <c r="H391" s="2"/>
      <c r="I391" s="2"/>
    </row>
    <row r="392" spans="8:9" ht="15.75" customHeight="1">
      <c r="H392" s="2"/>
      <c r="I392" s="2"/>
    </row>
    <row r="393" spans="8:9" ht="15.75" customHeight="1">
      <c r="H393" s="2"/>
      <c r="I393" s="2"/>
    </row>
    <row r="394" spans="8:9" ht="15.75" customHeight="1">
      <c r="H394" s="2"/>
      <c r="I394" s="2"/>
    </row>
    <row r="395" spans="8:9" ht="15.75" customHeight="1">
      <c r="H395" s="2"/>
      <c r="I395" s="2"/>
    </row>
    <row r="396" spans="8:9" ht="15.75" customHeight="1">
      <c r="H396" s="2"/>
      <c r="I396" s="2"/>
    </row>
    <row r="397" spans="8:9" ht="15.75" customHeight="1">
      <c r="H397" s="2"/>
      <c r="I397" s="2"/>
    </row>
    <row r="398" spans="8:9" ht="15.75" customHeight="1">
      <c r="H398" s="2"/>
      <c r="I398" s="2"/>
    </row>
    <row r="399" spans="8:9" ht="15.75" customHeight="1">
      <c r="H399" s="2"/>
      <c r="I399" s="2"/>
    </row>
    <row r="400" spans="8:9" ht="15.75" customHeight="1">
      <c r="H400" s="2"/>
      <c r="I400" s="2"/>
    </row>
    <row r="401" spans="8:9" ht="15.75" customHeight="1">
      <c r="H401" s="2"/>
      <c r="I401" s="2"/>
    </row>
    <row r="402" spans="8:9" ht="15.75" customHeight="1">
      <c r="H402" s="2"/>
      <c r="I402" s="2"/>
    </row>
    <row r="403" spans="8:9" ht="15.75" customHeight="1">
      <c r="H403" s="2"/>
      <c r="I403" s="2"/>
    </row>
    <row r="404" spans="8:9" ht="15.75" customHeight="1">
      <c r="H404" s="2"/>
      <c r="I404" s="2"/>
    </row>
    <row r="405" spans="8:9" ht="15.75" customHeight="1">
      <c r="H405" s="2"/>
      <c r="I405" s="2"/>
    </row>
    <row r="406" spans="8:9" ht="15.75" customHeight="1">
      <c r="H406" s="2"/>
      <c r="I406" s="2"/>
    </row>
    <row r="407" spans="8:9" ht="15.75" customHeight="1">
      <c r="H407" s="2"/>
      <c r="I407" s="2"/>
    </row>
    <row r="408" spans="8:9" ht="15.75" customHeight="1">
      <c r="H408" s="2"/>
      <c r="I408" s="2"/>
    </row>
    <row r="409" spans="8:9" ht="15.75" customHeight="1">
      <c r="H409" s="2"/>
      <c r="I409" s="2"/>
    </row>
    <row r="410" spans="8:9" ht="15.75" customHeight="1">
      <c r="H410" s="2"/>
      <c r="I410" s="2"/>
    </row>
    <row r="411" spans="8:9" ht="15.75" customHeight="1">
      <c r="H411" s="2"/>
      <c r="I411" s="2"/>
    </row>
    <row r="412" spans="8:9" ht="15.75" customHeight="1">
      <c r="H412" s="2"/>
      <c r="I412" s="2"/>
    </row>
    <row r="413" spans="8:9" ht="15.75" customHeight="1">
      <c r="H413" s="2"/>
      <c r="I413" s="2"/>
    </row>
    <row r="414" spans="8:9" ht="15.75" customHeight="1">
      <c r="H414" s="2"/>
      <c r="I414" s="2"/>
    </row>
    <row r="415" spans="8:9" ht="15.75" customHeight="1">
      <c r="H415" s="2"/>
      <c r="I415" s="2"/>
    </row>
    <row r="416" spans="8:9" ht="15.75" customHeight="1">
      <c r="H416" s="2"/>
      <c r="I416" s="2"/>
    </row>
    <row r="417" spans="8:9" ht="15.75" customHeight="1">
      <c r="H417" s="2"/>
      <c r="I417" s="2"/>
    </row>
    <row r="418" spans="8:9" ht="15.75" customHeight="1">
      <c r="H418" s="2"/>
      <c r="I418" s="2"/>
    </row>
    <row r="419" spans="8:9" ht="15.75" customHeight="1">
      <c r="H419" s="2"/>
      <c r="I419" s="2"/>
    </row>
    <row r="420" spans="8:9" ht="15.75" customHeight="1">
      <c r="H420" s="2"/>
      <c r="I420" s="2"/>
    </row>
    <row r="421" spans="8:9" ht="15.75" customHeight="1">
      <c r="H421" s="2"/>
      <c r="I421" s="2"/>
    </row>
    <row r="422" spans="8:9" ht="15.75" customHeight="1">
      <c r="H422" s="2"/>
      <c r="I422" s="2"/>
    </row>
    <row r="423" spans="8:9" ht="15.75" customHeight="1">
      <c r="H423" s="2"/>
      <c r="I423" s="2"/>
    </row>
    <row r="424" spans="8:9" ht="15.75" customHeight="1">
      <c r="H424" s="2"/>
      <c r="I424" s="2"/>
    </row>
    <row r="425" spans="8:9" ht="15.75" customHeight="1">
      <c r="H425" s="2"/>
      <c r="I425" s="2"/>
    </row>
    <row r="426" spans="8:9" ht="15.75" customHeight="1">
      <c r="H426" s="2"/>
      <c r="I426" s="2"/>
    </row>
    <row r="427" spans="8:9" ht="15.75" customHeight="1">
      <c r="H427" s="2"/>
      <c r="I427" s="2"/>
    </row>
    <row r="428" spans="8:9" ht="15.75" customHeight="1">
      <c r="H428" s="2"/>
      <c r="I428" s="2"/>
    </row>
    <row r="429" spans="8:9" ht="15.75" customHeight="1">
      <c r="H429" s="2"/>
      <c r="I429" s="2"/>
    </row>
    <row r="430" spans="8:9" ht="15.75" customHeight="1">
      <c r="H430" s="2"/>
      <c r="I430" s="2"/>
    </row>
    <row r="431" spans="8:9" ht="15.75" customHeight="1">
      <c r="H431" s="2"/>
      <c r="I431" s="2"/>
    </row>
    <row r="432" spans="8:9" ht="15.75" customHeight="1">
      <c r="H432" s="2"/>
      <c r="I432" s="2"/>
    </row>
    <row r="433" spans="8:9" ht="15.75" customHeight="1">
      <c r="H433" s="2"/>
      <c r="I433" s="2"/>
    </row>
    <row r="434" spans="8:9" ht="15.75" customHeight="1">
      <c r="H434" s="2"/>
      <c r="I434" s="2"/>
    </row>
    <row r="435" spans="8:9" ht="15.75" customHeight="1">
      <c r="H435" s="2"/>
      <c r="I435" s="2"/>
    </row>
    <row r="436" spans="8:9" ht="15.75" customHeight="1">
      <c r="H436" s="2"/>
      <c r="I436" s="2"/>
    </row>
    <row r="437" spans="8:9" ht="15.75" customHeight="1">
      <c r="H437" s="2"/>
      <c r="I437" s="2"/>
    </row>
    <row r="438" spans="8:9" ht="15.75" customHeight="1">
      <c r="H438" s="2"/>
      <c r="I438" s="2"/>
    </row>
    <row r="439" spans="8:9" ht="15.75" customHeight="1">
      <c r="H439" s="2"/>
      <c r="I439" s="2"/>
    </row>
    <row r="440" spans="8:9" ht="15.75" customHeight="1">
      <c r="H440" s="2"/>
      <c r="I440" s="2"/>
    </row>
    <row r="441" spans="8:9" ht="15.75" customHeight="1">
      <c r="H441" s="2"/>
      <c r="I441" s="2"/>
    </row>
    <row r="442" spans="8:9" ht="15.75" customHeight="1">
      <c r="H442" s="2"/>
      <c r="I442" s="2"/>
    </row>
    <row r="443" spans="8:9" ht="15.75" customHeight="1">
      <c r="H443" s="2"/>
      <c r="I443" s="2"/>
    </row>
    <row r="444" spans="8:9" ht="15.75" customHeight="1">
      <c r="H444" s="2"/>
      <c r="I444" s="2"/>
    </row>
    <row r="445" spans="8:9" ht="15.75" customHeight="1">
      <c r="H445" s="2"/>
      <c r="I445" s="2"/>
    </row>
    <row r="446" spans="8:9" ht="15.75" customHeight="1">
      <c r="H446" s="2"/>
      <c r="I446" s="2"/>
    </row>
    <row r="447" spans="8:9" ht="15.75" customHeight="1">
      <c r="H447" s="2"/>
      <c r="I447" s="2"/>
    </row>
    <row r="448" spans="8:9" ht="15.75" customHeight="1">
      <c r="H448" s="2"/>
      <c r="I448" s="2"/>
    </row>
    <row r="449" spans="8:9" ht="15.75" customHeight="1">
      <c r="H449" s="2"/>
      <c r="I449" s="2"/>
    </row>
    <row r="450" spans="8:9" ht="15.75" customHeight="1">
      <c r="H450" s="2"/>
      <c r="I450" s="2"/>
    </row>
    <row r="451" spans="8:9" ht="15.75" customHeight="1">
      <c r="H451" s="2"/>
      <c r="I451" s="2"/>
    </row>
    <row r="452" spans="8:9" ht="15.75" customHeight="1">
      <c r="H452" s="2"/>
      <c r="I452" s="2"/>
    </row>
    <row r="453" spans="8:9" ht="15.75" customHeight="1">
      <c r="H453" s="2"/>
      <c r="I453" s="2"/>
    </row>
    <row r="454" spans="8:9" ht="15.75" customHeight="1">
      <c r="H454" s="2"/>
      <c r="I454" s="2"/>
    </row>
    <row r="455" spans="8:9" ht="15.75" customHeight="1">
      <c r="H455" s="2"/>
      <c r="I455" s="2"/>
    </row>
    <row r="456" spans="8:9" ht="15.75" customHeight="1">
      <c r="H456" s="2"/>
      <c r="I456" s="2"/>
    </row>
    <row r="457" spans="8:9" ht="15.75" customHeight="1">
      <c r="H457" s="2"/>
      <c r="I457" s="2"/>
    </row>
    <row r="458" spans="8:9" ht="15.75" customHeight="1">
      <c r="H458" s="2"/>
      <c r="I458" s="2"/>
    </row>
    <row r="459" spans="8:9" ht="15.75" customHeight="1">
      <c r="H459" s="2"/>
      <c r="I459" s="2"/>
    </row>
    <row r="460" spans="8:9" ht="15.75" customHeight="1">
      <c r="H460" s="2"/>
      <c r="I460" s="2"/>
    </row>
    <row r="461" spans="8:9" ht="15.75" customHeight="1">
      <c r="H461" s="2"/>
      <c r="I461" s="2"/>
    </row>
    <row r="462" spans="8:9" ht="15.75" customHeight="1">
      <c r="H462" s="2"/>
      <c r="I462" s="2"/>
    </row>
    <row r="463" spans="8:9" ht="15.75" customHeight="1">
      <c r="H463" s="2"/>
      <c r="I463" s="2"/>
    </row>
    <row r="464" spans="8:9" ht="15.75" customHeight="1">
      <c r="H464" s="2"/>
      <c r="I464" s="2"/>
    </row>
    <row r="465" spans="8:9" ht="15.75" customHeight="1">
      <c r="H465" s="2"/>
      <c r="I465" s="2"/>
    </row>
    <row r="466" spans="8:9" ht="15.75" customHeight="1">
      <c r="H466" s="2"/>
      <c r="I466" s="2"/>
    </row>
    <row r="467" spans="8:9" ht="15.75" customHeight="1">
      <c r="H467" s="2"/>
      <c r="I467" s="2"/>
    </row>
    <row r="468" spans="8:9" ht="15.75" customHeight="1">
      <c r="H468" s="2"/>
      <c r="I468" s="2"/>
    </row>
    <row r="469" spans="8:9" ht="15.75" customHeight="1">
      <c r="H469" s="2"/>
      <c r="I469" s="2"/>
    </row>
    <row r="470" spans="8:9" ht="15.75" customHeight="1">
      <c r="H470" s="2"/>
      <c r="I470" s="2"/>
    </row>
    <row r="471" spans="8:9" ht="15.75" customHeight="1">
      <c r="H471" s="2"/>
      <c r="I471" s="2"/>
    </row>
    <row r="472" spans="8:9" ht="15.75" customHeight="1">
      <c r="H472" s="2"/>
      <c r="I472" s="2"/>
    </row>
    <row r="473" spans="8:9" ht="15.75" customHeight="1">
      <c r="H473" s="2"/>
      <c r="I473" s="2"/>
    </row>
    <row r="474" spans="8:9" ht="15.75" customHeight="1">
      <c r="H474" s="2"/>
      <c r="I474" s="2"/>
    </row>
    <row r="475" spans="8:9" ht="15.75" customHeight="1">
      <c r="H475" s="2"/>
      <c r="I475" s="2"/>
    </row>
    <row r="476" spans="8:9" ht="15.75" customHeight="1">
      <c r="H476" s="2"/>
      <c r="I476" s="2"/>
    </row>
    <row r="477" spans="8:9" ht="15.75" customHeight="1">
      <c r="H477" s="2"/>
      <c r="I477" s="2"/>
    </row>
    <row r="478" spans="8:9" ht="15.75" customHeight="1">
      <c r="H478" s="2"/>
      <c r="I478" s="2"/>
    </row>
    <row r="479" spans="8:9" ht="15.75" customHeight="1">
      <c r="H479" s="2"/>
      <c r="I479" s="2"/>
    </row>
    <row r="480" spans="8:9" ht="15.75" customHeight="1">
      <c r="H480" s="2"/>
      <c r="I480" s="2"/>
    </row>
    <row r="481" spans="8:9" ht="15.75" customHeight="1">
      <c r="H481" s="2"/>
      <c r="I481" s="2"/>
    </row>
    <row r="482" spans="8:9" ht="15.75" customHeight="1">
      <c r="H482" s="2"/>
      <c r="I482" s="2"/>
    </row>
    <row r="483" spans="8:9" ht="15.75" customHeight="1">
      <c r="H483" s="2"/>
      <c r="I483" s="2"/>
    </row>
    <row r="484" spans="8:9" ht="15.75" customHeight="1">
      <c r="H484" s="2"/>
      <c r="I484" s="2"/>
    </row>
    <row r="485" spans="8:9" ht="15.75" customHeight="1">
      <c r="H485" s="2"/>
      <c r="I485" s="2"/>
    </row>
    <row r="486" spans="8:9" ht="15.75" customHeight="1">
      <c r="H486" s="2"/>
      <c r="I486" s="2"/>
    </row>
    <row r="487" spans="8:9" ht="15.75" customHeight="1">
      <c r="H487" s="2"/>
      <c r="I487" s="2"/>
    </row>
    <row r="488" spans="8:9" ht="15.75" customHeight="1">
      <c r="H488" s="2"/>
      <c r="I488" s="2"/>
    </row>
    <row r="489" spans="8:9" ht="15.75" customHeight="1">
      <c r="H489" s="2"/>
      <c r="I489" s="2"/>
    </row>
    <row r="490" spans="8:9" ht="15.75" customHeight="1">
      <c r="H490" s="2"/>
      <c r="I490" s="2"/>
    </row>
    <row r="491" spans="8:9" ht="15.75" customHeight="1">
      <c r="H491" s="2"/>
      <c r="I491" s="2"/>
    </row>
    <row r="492" spans="8:9" ht="15.75" customHeight="1">
      <c r="H492" s="2"/>
      <c r="I492" s="2"/>
    </row>
    <row r="493" spans="8:9" ht="15.75" customHeight="1">
      <c r="H493" s="2"/>
      <c r="I493" s="2"/>
    </row>
    <row r="494" spans="8:9" ht="15.75" customHeight="1">
      <c r="H494" s="2"/>
      <c r="I494" s="2"/>
    </row>
    <row r="495" spans="8:9" ht="15.75" customHeight="1">
      <c r="H495" s="2"/>
      <c r="I495" s="2"/>
    </row>
    <row r="496" spans="8:9" ht="15.75" customHeight="1">
      <c r="H496" s="2"/>
      <c r="I496" s="2"/>
    </row>
    <row r="497" spans="8:9" ht="15.75" customHeight="1">
      <c r="H497" s="2"/>
      <c r="I497" s="2"/>
    </row>
    <row r="498" spans="8:9" ht="15.75" customHeight="1">
      <c r="H498" s="2"/>
      <c r="I498" s="2"/>
    </row>
    <row r="499" spans="8:9" ht="15.75" customHeight="1">
      <c r="H499" s="2"/>
      <c r="I499" s="2"/>
    </row>
    <row r="500" spans="8:9" ht="15.75" customHeight="1">
      <c r="H500" s="2"/>
      <c r="I500" s="2"/>
    </row>
    <row r="501" spans="8:9" ht="15.75" customHeight="1">
      <c r="H501" s="2"/>
      <c r="I501" s="2"/>
    </row>
    <row r="502" spans="8:9" ht="15.75" customHeight="1">
      <c r="H502" s="2"/>
      <c r="I502" s="2"/>
    </row>
    <row r="503" spans="8:9" ht="15.75" customHeight="1">
      <c r="H503" s="2"/>
      <c r="I503" s="2"/>
    </row>
    <row r="504" spans="8:9" ht="15.75" customHeight="1">
      <c r="H504" s="2"/>
      <c r="I504" s="2"/>
    </row>
    <row r="505" spans="8:9" ht="15.75" customHeight="1">
      <c r="H505" s="2"/>
      <c r="I505" s="2"/>
    </row>
    <row r="506" spans="8:9" ht="15.75" customHeight="1">
      <c r="H506" s="2"/>
      <c r="I506" s="2"/>
    </row>
    <row r="507" spans="8:9" ht="15.75" customHeight="1">
      <c r="H507" s="2"/>
      <c r="I507" s="2"/>
    </row>
    <row r="508" spans="8:9" ht="15.75" customHeight="1">
      <c r="H508" s="2"/>
      <c r="I508" s="2"/>
    </row>
    <row r="509" spans="8:9" ht="15.75" customHeight="1">
      <c r="H509" s="2"/>
      <c r="I509" s="2"/>
    </row>
    <row r="510" spans="8:9" ht="15.75" customHeight="1">
      <c r="H510" s="2"/>
      <c r="I510" s="2"/>
    </row>
    <row r="511" spans="8:9" ht="15.75" customHeight="1">
      <c r="H511" s="2"/>
      <c r="I511" s="2"/>
    </row>
    <row r="512" spans="8:9" ht="15.75" customHeight="1">
      <c r="H512" s="2"/>
      <c r="I512" s="2"/>
    </row>
    <row r="513" spans="8:9" ht="15.75" customHeight="1">
      <c r="H513" s="2"/>
      <c r="I513" s="2"/>
    </row>
    <row r="514" spans="8:9" ht="15.75" customHeight="1">
      <c r="H514" s="2"/>
      <c r="I514" s="2"/>
    </row>
    <row r="515" spans="8:9" ht="15.75" customHeight="1">
      <c r="H515" s="2"/>
      <c r="I515" s="2"/>
    </row>
    <row r="516" spans="8:9" ht="15.75" customHeight="1">
      <c r="H516" s="2"/>
      <c r="I516" s="2"/>
    </row>
    <row r="517" spans="8:9" ht="15.75" customHeight="1">
      <c r="H517" s="2"/>
      <c r="I517" s="2"/>
    </row>
    <row r="518" spans="8:9" ht="15.75" customHeight="1">
      <c r="H518" s="2"/>
      <c r="I518" s="2"/>
    </row>
    <row r="519" spans="8:9" ht="15.75" customHeight="1">
      <c r="H519" s="2"/>
      <c r="I519" s="2"/>
    </row>
    <row r="520" spans="8:9" ht="15.75" customHeight="1">
      <c r="H520" s="2"/>
      <c r="I520" s="2"/>
    </row>
    <row r="521" spans="8:9" ht="15.75" customHeight="1">
      <c r="H521" s="2"/>
      <c r="I521" s="2"/>
    </row>
    <row r="522" spans="8:9" ht="15.75" customHeight="1">
      <c r="H522" s="2"/>
      <c r="I522" s="2"/>
    </row>
    <row r="523" spans="8:9" ht="15.75" customHeight="1">
      <c r="H523" s="2"/>
      <c r="I523" s="2"/>
    </row>
    <row r="524" spans="8:9" ht="15.75" customHeight="1">
      <c r="H524" s="2"/>
      <c r="I524" s="2"/>
    </row>
    <row r="525" spans="8:9" ht="15.75" customHeight="1">
      <c r="H525" s="2"/>
      <c r="I525" s="2"/>
    </row>
    <row r="526" spans="8:9" ht="15.75" customHeight="1">
      <c r="H526" s="2"/>
      <c r="I526" s="2"/>
    </row>
    <row r="527" spans="8:9" ht="15.75" customHeight="1">
      <c r="H527" s="2"/>
      <c r="I527" s="2"/>
    </row>
    <row r="528" spans="8:9" ht="15.75" customHeight="1">
      <c r="H528" s="2"/>
      <c r="I528" s="2"/>
    </row>
    <row r="529" spans="8:9" ht="15.75" customHeight="1">
      <c r="H529" s="2"/>
      <c r="I529" s="2"/>
    </row>
    <row r="530" spans="8:9" ht="15.75" customHeight="1">
      <c r="H530" s="2"/>
      <c r="I530" s="2"/>
    </row>
    <row r="531" spans="8:9" ht="15.75" customHeight="1">
      <c r="H531" s="2"/>
      <c r="I531" s="2"/>
    </row>
    <row r="532" spans="8:9" ht="15.75" customHeight="1">
      <c r="H532" s="2"/>
      <c r="I532" s="2"/>
    </row>
    <row r="533" spans="8:9" ht="15.75" customHeight="1">
      <c r="H533" s="2"/>
      <c r="I533" s="2"/>
    </row>
    <row r="534" spans="8:9" ht="15.75" customHeight="1">
      <c r="H534" s="2"/>
      <c r="I534" s="2"/>
    </row>
    <row r="535" spans="8:9" ht="15.75" customHeight="1">
      <c r="H535" s="2"/>
      <c r="I535" s="2"/>
    </row>
    <row r="536" spans="8:9" ht="15.75" customHeight="1">
      <c r="H536" s="2"/>
      <c r="I536" s="2"/>
    </row>
    <row r="537" spans="8:9" ht="15.75" customHeight="1">
      <c r="H537" s="2"/>
      <c r="I537" s="2"/>
    </row>
    <row r="538" spans="8:9" ht="15.75" customHeight="1">
      <c r="H538" s="2"/>
      <c r="I538" s="2"/>
    </row>
    <row r="539" spans="8:9" ht="15.75" customHeight="1">
      <c r="H539" s="2"/>
      <c r="I539" s="2"/>
    </row>
    <row r="540" spans="8:9" ht="15.75" customHeight="1">
      <c r="H540" s="2"/>
      <c r="I540" s="2"/>
    </row>
    <row r="541" spans="8:9" ht="15.75" customHeight="1">
      <c r="H541" s="2"/>
      <c r="I541" s="2"/>
    </row>
    <row r="542" spans="8:9" ht="15.75" customHeight="1">
      <c r="H542" s="2"/>
      <c r="I542" s="2"/>
    </row>
    <row r="543" spans="8:9" ht="15.75" customHeight="1">
      <c r="H543" s="2"/>
      <c r="I543" s="2"/>
    </row>
    <row r="544" spans="8:9" ht="15.75" customHeight="1">
      <c r="H544" s="2"/>
      <c r="I544" s="2"/>
    </row>
    <row r="545" spans="8:9" ht="15.75" customHeight="1">
      <c r="H545" s="2"/>
      <c r="I545" s="2"/>
    </row>
    <row r="546" spans="8:9" ht="15.75" customHeight="1">
      <c r="H546" s="2"/>
      <c r="I546" s="2"/>
    </row>
    <row r="547" spans="8:9" ht="15.75" customHeight="1">
      <c r="H547" s="2"/>
      <c r="I547" s="2"/>
    </row>
    <row r="548" spans="8:9" ht="15.75" customHeight="1">
      <c r="H548" s="2"/>
      <c r="I548" s="2"/>
    </row>
    <row r="549" spans="8:9" ht="15.75" customHeight="1">
      <c r="H549" s="2"/>
      <c r="I549" s="2"/>
    </row>
    <row r="550" spans="8:9" ht="15.75" customHeight="1">
      <c r="H550" s="2"/>
      <c r="I550" s="2"/>
    </row>
    <row r="551" spans="8:9" ht="15.75" customHeight="1">
      <c r="H551" s="2"/>
      <c r="I551" s="2"/>
    </row>
    <row r="552" spans="8:9" ht="15.75" customHeight="1">
      <c r="H552" s="2"/>
      <c r="I552" s="2"/>
    </row>
    <row r="553" spans="8:9" ht="15.75" customHeight="1">
      <c r="H553" s="2"/>
      <c r="I553" s="2"/>
    </row>
    <row r="554" spans="8:9" ht="15.75" customHeight="1">
      <c r="H554" s="2"/>
      <c r="I554" s="2"/>
    </row>
    <row r="555" spans="8:9" ht="15.75" customHeight="1">
      <c r="H555" s="2"/>
      <c r="I555" s="2"/>
    </row>
    <row r="556" spans="8:9" ht="15.75" customHeight="1">
      <c r="H556" s="2"/>
      <c r="I556" s="2"/>
    </row>
    <row r="557" spans="8:9" ht="15.75" customHeight="1">
      <c r="H557" s="2"/>
      <c r="I557" s="2"/>
    </row>
    <row r="558" spans="8:9" ht="15.75" customHeight="1">
      <c r="H558" s="2"/>
      <c r="I558" s="2"/>
    </row>
    <row r="559" spans="8:9" ht="15.75" customHeight="1">
      <c r="H559" s="2"/>
      <c r="I559" s="2"/>
    </row>
    <row r="560" spans="8:9" ht="15.75" customHeight="1">
      <c r="H560" s="2"/>
      <c r="I560" s="2"/>
    </row>
    <row r="561" spans="8:9" ht="15.75" customHeight="1">
      <c r="H561" s="2"/>
      <c r="I561" s="2"/>
    </row>
    <row r="562" spans="8:9" ht="15.75" customHeight="1">
      <c r="H562" s="2"/>
      <c r="I562" s="2"/>
    </row>
    <row r="563" spans="8:9" ht="15.75" customHeight="1">
      <c r="H563" s="2"/>
      <c r="I563" s="2"/>
    </row>
    <row r="564" spans="8:9" ht="15.75" customHeight="1">
      <c r="H564" s="2"/>
      <c r="I564" s="2"/>
    </row>
    <row r="565" spans="8:9" ht="15.75" customHeight="1">
      <c r="H565" s="2"/>
      <c r="I565" s="2"/>
    </row>
    <row r="566" spans="8:9" ht="15.75" customHeight="1">
      <c r="H566" s="2"/>
      <c r="I566" s="2"/>
    </row>
    <row r="567" spans="8:9" ht="15.75" customHeight="1">
      <c r="H567" s="2"/>
      <c r="I567" s="2"/>
    </row>
    <row r="568" spans="8:9" ht="15.75" customHeight="1">
      <c r="H568" s="2"/>
      <c r="I568" s="2"/>
    </row>
    <row r="569" spans="8:9" ht="15.75" customHeight="1">
      <c r="H569" s="2"/>
      <c r="I569" s="2"/>
    </row>
    <row r="570" spans="8:9" ht="15.75" customHeight="1">
      <c r="H570" s="2"/>
      <c r="I570" s="2"/>
    </row>
    <row r="571" spans="8:9" ht="15.75" customHeight="1">
      <c r="H571" s="2"/>
      <c r="I571" s="2"/>
    </row>
    <row r="572" spans="8:9" ht="15.75" customHeight="1">
      <c r="H572" s="2"/>
      <c r="I572" s="2"/>
    </row>
    <row r="573" spans="8:9" ht="15.75" customHeight="1">
      <c r="H573" s="2"/>
      <c r="I573" s="2"/>
    </row>
    <row r="574" spans="8:9" ht="15.75" customHeight="1">
      <c r="H574" s="2"/>
      <c r="I574" s="2"/>
    </row>
    <row r="575" spans="8:9" ht="15.75" customHeight="1">
      <c r="H575" s="2"/>
      <c r="I575" s="2"/>
    </row>
    <row r="576" spans="8:9" ht="15.75" customHeight="1">
      <c r="H576" s="2"/>
      <c r="I576" s="2"/>
    </row>
    <row r="577" spans="8:9" ht="15.75" customHeight="1">
      <c r="H577" s="2"/>
      <c r="I577" s="2"/>
    </row>
    <row r="578" spans="8:9" ht="15.75" customHeight="1">
      <c r="H578" s="2"/>
      <c r="I578" s="2"/>
    </row>
    <row r="579" spans="8:9" ht="15.75" customHeight="1">
      <c r="H579" s="2"/>
      <c r="I579" s="2"/>
    </row>
    <row r="580" spans="8:9" ht="15.75" customHeight="1">
      <c r="H580" s="2"/>
      <c r="I580" s="2"/>
    </row>
    <row r="581" spans="8:9" ht="15.75" customHeight="1">
      <c r="H581" s="2"/>
      <c r="I581" s="2"/>
    </row>
    <row r="582" spans="8:9" ht="15.75" customHeight="1">
      <c r="H582" s="2"/>
      <c r="I582" s="2"/>
    </row>
    <row r="583" spans="8:9" ht="15.75" customHeight="1">
      <c r="H583" s="2"/>
      <c r="I583" s="2"/>
    </row>
    <row r="584" spans="8:9" ht="15.75" customHeight="1">
      <c r="H584" s="2"/>
      <c r="I584" s="2"/>
    </row>
    <row r="585" spans="8:9" ht="15.75" customHeight="1">
      <c r="H585" s="2"/>
      <c r="I585" s="2"/>
    </row>
    <row r="586" spans="8:9" ht="15.75" customHeight="1">
      <c r="H586" s="2"/>
      <c r="I586" s="2"/>
    </row>
    <row r="587" spans="8:9" ht="15.75" customHeight="1">
      <c r="H587" s="2"/>
      <c r="I587" s="2"/>
    </row>
    <row r="588" spans="8:9" ht="15.75" customHeight="1">
      <c r="H588" s="2"/>
      <c r="I588" s="2"/>
    </row>
    <row r="589" spans="8:9" ht="15.75" customHeight="1">
      <c r="H589" s="2"/>
      <c r="I589" s="2"/>
    </row>
    <row r="590" spans="8:9" ht="15.75" customHeight="1">
      <c r="H590" s="2"/>
      <c r="I590" s="2"/>
    </row>
    <row r="591" spans="8:9" ht="15.75" customHeight="1">
      <c r="H591" s="2"/>
      <c r="I591" s="2"/>
    </row>
    <row r="592" spans="8:9" ht="15.75" customHeight="1">
      <c r="H592" s="2"/>
      <c r="I592" s="2"/>
    </row>
    <row r="593" spans="8:9" ht="15.75" customHeight="1">
      <c r="H593" s="2"/>
      <c r="I593" s="2"/>
    </row>
    <row r="594" spans="8:9" ht="15.75" customHeight="1">
      <c r="H594" s="2"/>
      <c r="I594" s="2"/>
    </row>
    <row r="595" spans="8:9" ht="15.75" customHeight="1">
      <c r="H595" s="2"/>
      <c r="I595" s="2"/>
    </row>
    <row r="596" spans="8:9" ht="15.75" customHeight="1">
      <c r="H596" s="2"/>
      <c r="I596" s="2"/>
    </row>
    <row r="597" spans="8:9" ht="15.75" customHeight="1">
      <c r="H597" s="2"/>
      <c r="I597" s="2"/>
    </row>
    <row r="598" spans="8:9" ht="15.75" customHeight="1">
      <c r="H598" s="2"/>
      <c r="I598" s="2"/>
    </row>
    <row r="599" spans="8:9" ht="15.75" customHeight="1">
      <c r="H599" s="2"/>
      <c r="I599" s="2"/>
    </row>
    <row r="600" spans="8:9" ht="15.75" customHeight="1">
      <c r="H600" s="2"/>
      <c r="I600" s="2"/>
    </row>
    <row r="601" spans="8:9" ht="15.75" customHeight="1">
      <c r="H601" s="2"/>
      <c r="I601" s="2"/>
    </row>
    <row r="602" spans="8:9" ht="15.75" customHeight="1">
      <c r="H602" s="2"/>
      <c r="I602" s="2"/>
    </row>
    <row r="603" spans="8:9" ht="15.75" customHeight="1">
      <c r="H603" s="2"/>
      <c r="I603" s="2"/>
    </row>
    <row r="604" spans="8:9" ht="15.75" customHeight="1">
      <c r="H604" s="2"/>
      <c r="I604" s="2"/>
    </row>
    <row r="605" spans="8:9" ht="15.75" customHeight="1">
      <c r="H605" s="2"/>
      <c r="I605" s="2"/>
    </row>
    <row r="606" spans="8:9" ht="15.75" customHeight="1">
      <c r="H606" s="2"/>
      <c r="I606" s="2"/>
    </row>
    <row r="607" spans="8:9" ht="15.75" customHeight="1">
      <c r="H607" s="2"/>
      <c r="I607" s="2"/>
    </row>
    <row r="608" spans="8:9" ht="15.75" customHeight="1">
      <c r="H608" s="2"/>
      <c r="I608" s="2"/>
    </row>
    <row r="609" spans="8:9" ht="15.75" customHeight="1">
      <c r="H609" s="2"/>
      <c r="I609" s="2"/>
    </row>
    <row r="610" spans="8:9" ht="15.75" customHeight="1">
      <c r="H610" s="2"/>
      <c r="I610" s="2"/>
    </row>
    <row r="611" spans="8:9" ht="15.75" customHeight="1">
      <c r="H611" s="2"/>
      <c r="I611" s="2"/>
    </row>
    <row r="612" spans="8:9" ht="15.75" customHeight="1">
      <c r="H612" s="2"/>
      <c r="I612" s="2"/>
    </row>
    <row r="613" spans="8:9" ht="15.75" customHeight="1">
      <c r="H613" s="2"/>
      <c r="I613" s="2"/>
    </row>
    <row r="614" spans="8:9" ht="15.75" customHeight="1">
      <c r="H614" s="2"/>
      <c r="I614" s="2"/>
    </row>
    <row r="615" spans="8:9" ht="15.75" customHeight="1">
      <c r="H615" s="2"/>
      <c r="I615" s="2"/>
    </row>
    <row r="616" spans="8:9" ht="15.75" customHeight="1">
      <c r="H616" s="2"/>
      <c r="I616" s="2"/>
    </row>
    <row r="617" spans="8:9" ht="15.75" customHeight="1">
      <c r="H617" s="2"/>
      <c r="I617" s="2"/>
    </row>
    <row r="618" spans="8:9" ht="15.75" customHeight="1">
      <c r="H618" s="2"/>
      <c r="I618" s="2"/>
    </row>
    <row r="619" spans="8:9" ht="15.75" customHeight="1">
      <c r="H619" s="2"/>
      <c r="I619" s="2"/>
    </row>
    <row r="620" spans="8:9" ht="15.75" customHeight="1">
      <c r="H620" s="2"/>
      <c r="I620" s="2"/>
    </row>
    <row r="621" spans="8:9" ht="15.75" customHeight="1">
      <c r="H621" s="2"/>
      <c r="I621" s="2"/>
    </row>
    <row r="622" spans="8:9" ht="15.75" customHeight="1">
      <c r="H622" s="2"/>
      <c r="I622" s="2"/>
    </row>
    <row r="623" spans="8:9" ht="15.75" customHeight="1">
      <c r="H623" s="2"/>
      <c r="I623" s="2"/>
    </row>
    <row r="624" spans="8:9" ht="15.75" customHeight="1">
      <c r="H624" s="2"/>
      <c r="I624" s="2"/>
    </row>
    <row r="625" spans="8:9" ht="15.75" customHeight="1">
      <c r="H625" s="2"/>
      <c r="I625" s="2"/>
    </row>
    <row r="626" spans="8:9" ht="15.75" customHeight="1">
      <c r="H626" s="2"/>
      <c r="I626" s="2"/>
    </row>
    <row r="627" spans="8:9" ht="15.75" customHeight="1">
      <c r="H627" s="2"/>
      <c r="I627" s="2"/>
    </row>
    <row r="628" spans="8:9" ht="15.75" customHeight="1">
      <c r="H628" s="2"/>
      <c r="I628" s="2"/>
    </row>
    <row r="629" spans="8:9" ht="15.75" customHeight="1">
      <c r="H629" s="2"/>
      <c r="I629" s="2"/>
    </row>
    <row r="630" spans="8:9" ht="15.75" customHeight="1">
      <c r="H630" s="2"/>
      <c r="I630" s="2"/>
    </row>
    <row r="631" spans="8:9" ht="15.75" customHeight="1">
      <c r="H631" s="2"/>
      <c r="I631" s="2"/>
    </row>
    <row r="632" spans="8:9" ht="15.75" customHeight="1">
      <c r="H632" s="2"/>
      <c r="I632" s="2"/>
    </row>
    <row r="633" spans="8:9" ht="15.75" customHeight="1">
      <c r="H633" s="2"/>
      <c r="I633" s="2"/>
    </row>
    <row r="634" spans="8:9" ht="15.75" customHeight="1">
      <c r="H634" s="2"/>
      <c r="I634" s="2"/>
    </row>
    <row r="635" spans="8:9" ht="15.75" customHeight="1">
      <c r="H635" s="2"/>
      <c r="I635" s="2"/>
    </row>
    <row r="636" spans="8:9" ht="15.75" customHeight="1">
      <c r="H636" s="2"/>
      <c r="I636" s="2"/>
    </row>
    <row r="637" spans="8:9" ht="15.75" customHeight="1">
      <c r="H637" s="2"/>
      <c r="I637" s="2"/>
    </row>
    <row r="638" spans="8:9" ht="15.75" customHeight="1">
      <c r="H638" s="2"/>
      <c r="I638" s="2"/>
    </row>
    <row r="639" spans="8:9" ht="15.75" customHeight="1">
      <c r="H639" s="2"/>
      <c r="I639" s="2"/>
    </row>
    <row r="640" spans="8:9" ht="15.75" customHeight="1">
      <c r="H640" s="2"/>
      <c r="I640" s="2"/>
    </row>
    <row r="641" spans="8:9" ht="15.75" customHeight="1">
      <c r="H641" s="2"/>
      <c r="I641" s="2"/>
    </row>
    <row r="642" spans="8:9" ht="15.75" customHeight="1">
      <c r="H642" s="2"/>
      <c r="I642" s="2"/>
    </row>
    <row r="643" spans="8:9" ht="15.75" customHeight="1">
      <c r="H643" s="2"/>
      <c r="I643" s="2"/>
    </row>
    <row r="644" spans="8:9" ht="15.75" customHeight="1">
      <c r="H644" s="2"/>
      <c r="I644" s="2"/>
    </row>
    <row r="645" spans="8:9" ht="15.75" customHeight="1">
      <c r="H645" s="2"/>
      <c r="I645" s="2"/>
    </row>
    <row r="646" spans="8:9" ht="15.75" customHeight="1">
      <c r="H646" s="2"/>
      <c r="I646" s="2"/>
    </row>
    <row r="647" spans="8:9" ht="15.75" customHeight="1">
      <c r="H647" s="2"/>
      <c r="I647" s="2"/>
    </row>
    <row r="648" spans="8:9" ht="15.75" customHeight="1">
      <c r="H648" s="2"/>
      <c r="I648" s="2"/>
    </row>
    <row r="649" spans="8:9" ht="15.75" customHeight="1">
      <c r="H649" s="2"/>
      <c r="I649" s="2"/>
    </row>
    <row r="650" spans="8:9" ht="15.75" customHeight="1">
      <c r="H650" s="2"/>
      <c r="I650" s="2"/>
    </row>
    <row r="651" spans="8:9" ht="15.75" customHeight="1">
      <c r="H651" s="2"/>
      <c r="I651" s="2"/>
    </row>
    <row r="652" spans="8:9" ht="15.75" customHeight="1">
      <c r="H652" s="2"/>
      <c r="I652" s="2"/>
    </row>
    <row r="653" spans="8:9" ht="15.75" customHeight="1">
      <c r="H653" s="2"/>
      <c r="I653" s="2"/>
    </row>
    <row r="654" spans="8:9" ht="15.75" customHeight="1">
      <c r="H654" s="2"/>
      <c r="I654" s="2"/>
    </row>
    <row r="655" spans="8:9" ht="15.75" customHeight="1">
      <c r="H655" s="2"/>
      <c r="I655" s="2"/>
    </row>
    <row r="656" spans="8:9" ht="15.75" customHeight="1">
      <c r="H656" s="2"/>
      <c r="I656" s="2"/>
    </row>
    <row r="657" spans="8:9" ht="15.75" customHeight="1">
      <c r="H657" s="2"/>
      <c r="I657" s="2"/>
    </row>
    <row r="658" spans="8:9" ht="15.75" customHeight="1">
      <c r="H658" s="2"/>
      <c r="I658" s="2"/>
    </row>
    <row r="659" spans="8:9" ht="15.75" customHeight="1">
      <c r="H659" s="2"/>
      <c r="I659" s="2"/>
    </row>
    <row r="660" spans="8:9" ht="15.75" customHeight="1">
      <c r="H660" s="2"/>
      <c r="I660" s="2"/>
    </row>
    <row r="661" spans="8:9" ht="15.75" customHeight="1">
      <c r="H661" s="2"/>
      <c r="I661" s="2"/>
    </row>
    <row r="662" spans="8:9" ht="15.75" customHeight="1">
      <c r="H662" s="2"/>
      <c r="I662" s="2"/>
    </row>
    <row r="663" spans="8:9" ht="15.75" customHeight="1">
      <c r="H663" s="2"/>
      <c r="I663" s="2"/>
    </row>
    <row r="664" spans="8:9" ht="15.75" customHeight="1">
      <c r="H664" s="2"/>
      <c r="I664" s="2"/>
    </row>
    <row r="665" spans="8:9" ht="15.75" customHeight="1">
      <c r="H665" s="2"/>
      <c r="I665" s="2"/>
    </row>
    <row r="666" spans="8:9" ht="15.75" customHeight="1">
      <c r="H666" s="2"/>
      <c r="I666" s="2"/>
    </row>
    <row r="667" spans="8:9" ht="15.75" customHeight="1">
      <c r="H667" s="2"/>
      <c r="I667" s="2"/>
    </row>
    <row r="668" spans="8:9" ht="15.75" customHeight="1">
      <c r="H668" s="2"/>
      <c r="I668" s="2"/>
    </row>
    <row r="669" spans="8:9" ht="15.75" customHeight="1">
      <c r="H669" s="2"/>
      <c r="I669" s="2"/>
    </row>
    <row r="670" spans="8:9" ht="15.75" customHeight="1">
      <c r="H670" s="2"/>
      <c r="I670" s="2"/>
    </row>
    <row r="671" spans="8:9" ht="15.75" customHeight="1">
      <c r="H671" s="2"/>
      <c r="I671" s="2"/>
    </row>
    <row r="672" spans="8:9" ht="15.75" customHeight="1">
      <c r="H672" s="2"/>
      <c r="I672" s="2"/>
    </row>
    <row r="673" spans="8:9" ht="15.75" customHeight="1">
      <c r="H673" s="2"/>
      <c r="I673" s="2"/>
    </row>
    <row r="674" spans="8:9" ht="15.75" customHeight="1">
      <c r="H674" s="2"/>
      <c r="I674" s="2"/>
    </row>
    <row r="675" spans="8:9" ht="15.75" customHeight="1">
      <c r="H675" s="2"/>
      <c r="I675" s="2"/>
    </row>
    <row r="676" spans="8:9" ht="15.75" customHeight="1">
      <c r="H676" s="2"/>
      <c r="I676" s="2"/>
    </row>
    <row r="677" spans="8:9" ht="15.75" customHeight="1">
      <c r="H677" s="2"/>
      <c r="I677" s="2"/>
    </row>
    <row r="678" spans="8:9" ht="15.75" customHeight="1">
      <c r="H678" s="2"/>
      <c r="I678" s="2"/>
    </row>
    <row r="679" spans="8:9" ht="15.75" customHeight="1">
      <c r="H679" s="2"/>
      <c r="I679" s="2"/>
    </row>
    <row r="680" spans="8:9" ht="15.75" customHeight="1">
      <c r="H680" s="2"/>
      <c r="I680" s="2"/>
    </row>
    <row r="681" spans="8:9" ht="15.75" customHeight="1">
      <c r="H681" s="2"/>
      <c r="I681" s="2"/>
    </row>
    <row r="682" spans="8:9" ht="15.75" customHeight="1">
      <c r="H682" s="2"/>
      <c r="I682" s="2"/>
    </row>
    <row r="683" spans="8:9" ht="15.75" customHeight="1">
      <c r="H683" s="2"/>
      <c r="I683" s="2"/>
    </row>
    <row r="684" spans="8:9" ht="15.75" customHeight="1">
      <c r="H684" s="2"/>
      <c r="I684" s="2"/>
    </row>
    <row r="685" spans="8:9" ht="15.75" customHeight="1">
      <c r="H685" s="2"/>
      <c r="I685" s="2"/>
    </row>
    <row r="686" spans="8:9" ht="15.75" customHeight="1">
      <c r="H686" s="2"/>
      <c r="I686" s="2"/>
    </row>
    <row r="687" spans="8:9" ht="15.75" customHeight="1">
      <c r="H687" s="2"/>
      <c r="I687" s="2"/>
    </row>
    <row r="688" spans="8:9" ht="15.75" customHeight="1">
      <c r="H688" s="2"/>
      <c r="I688" s="2"/>
    </row>
    <row r="689" spans="8:9" ht="15.75" customHeight="1">
      <c r="H689" s="2"/>
      <c r="I689" s="2"/>
    </row>
    <row r="690" spans="8:9" ht="15.75" customHeight="1">
      <c r="H690" s="2"/>
      <c r="I690" s="2"/>
    </row>
    <row r="691" spans="8:9" ht="15.75" customHeight="1">
      <c r="H691" s="2"/>
      <c r="I691" s="2"/>
    </row>
    <row r="692" spans="8:9" ht="15.75" customHeight="1">
      <c r="H692" s="2"/>
      <c r="I692" s="2"/>
    </row>
    <row r="693" spans="8:9" ht="15.75" customHeight="1">
      <c r="H693" s="2"/>
      <c r="I693" s="2"/>
    </row>
    <row r="694" spans="8:9" ht="15.75" customHeight="1">
      <c r="H694" s="2"/>
      <c r="I694" s="2"/>
    </row>
    <row r="695" spans="8:9" ht="15.75" customHeight="1">
      <c r="H695" s="2"/>
      <c r="I695" s="2"/>
    </row>
    <row r="696" spans="8:9" ht="15.75" customHeight="1">
      <c r="H696" s="2"/>
      <c r="I696" s="2"/>
    </row>
    <row r="697" spans="8:9" ht="15.75" customHeight="1">
      <c r="H697" s="2"/>
      <c r="I697" s="2"/>
    </row>
    <row r="698" spans="8:9" ht="15.75" customHeight="1">
      <c r="H698" s="2"/>
      <c r="I698" s="2"/>
    </row>
    <row r="699" spans="8:9" ht="15.75" customHeight="1">
      <c r="H699" s="2"/>
      <c r="I699" s="2"/>
    </row>
    <row r="700" spans="8:9" ht="15.75" customHeight="1">
      <c r="H700" s="2"/>
      <c r="I700" s="2"/>
    </row>
    <row r="701" spans="8:9" ht="15.75" customHeight="1">
      <c r="H701" s="2"/>
      <c r="I701" s="2"/>
    </row>
    <row r="702" spans="8:9" ht="15.75" customHeight="1">
      <c r="H702" s="2"/>
      <c r="I702" s="2"/>
    </row>
    <row r="703" spans="8:9" ht="15.75" customHeight="1">
      <c r="H703" s="2"/>
      <c r="I703" s="2"/>
    </row>
    <row r="704" spans="8:9" ht="15.75" customHeight="1">
      <c r="H704" s="2"/>
      <c r="I704" s="2"/>
    </row>
    <row r="705" spans="8:9" ht="15.75" customHeight="1">
      <c r="H705" s="2"/>
      <c r="I705" s="2"/>
    </row>
    <row r="706" spans="8:9" ht="15.75" customHeight="1">
      <c r="H706" s="2"/>
      <c r="I706" s="2"/>
    </row>
    <row r="707" spans="8:9" ht="15.75" customHeight="1">
      <c r="H707" s="2"/>
      <c r="I707" s="2"/>
    </row>
    <row r="708" spans="8:9" ht="15.75" customHeight="1">
      <c r="H708" s="2"/>
      <c r="I708" s="2"/>
    </row>
    <row r="709" spans="8:9" ht="15.75" customHeight="1">
      <c r="H709" s="2"/>
      <c r="I709" s="2"/>
    </row>
    <row r="710" spans="8:9" ht="15.75" customHeight="1">
      <c r="H710" s="2"/>
      <c r="I710" s="2"/>
    </row>
    <row r="711" spans="8:9" ht="15.75" customHeight="1">
      <c r="H711" s="2"/>
      <c r="I711" s="2"/>
    </row>
    <row r="712" spans="8:9" ht="15.75" customHeight="1">
      <c r="H712" s="2"/>
      <c r="I712" s="2"/>
    </row>
    <row r="713" spans="8:9" ht="15.75" customHeight="1">
      <c r="H713" s="2"/>
      <c r="I713" s="2"/>
    </row>
    <row r="714" spans="8:9" ht="15.75" customHeight="1">
      <c r="H714" s="2"/>
      <c r="I714" s="2"/>
    </row>
    <row r="715" spans="8:9" ht="15.75" customHeight="1">
      <c r="H715" s="2"/>
      <c r="I715" s="2"/>
    </row>
    <row r="716" spans="8:9" ht="15.75" customHeight="1">
      <c r="H716" s="2"/>
      <c r="I716" s="2"/>
    </row>
    <row r="717" spans="8:9" ht="15.75" customHeight="1">
      <c r="H717" s="2"/>
      <c r="I717" s="2"/>
    </row>
    <row r="718" spans="8:9" ht="15.75" customHeight="1">
      <c r="H718" s="2"/>
      <c r="I718" s="2"/>
    </row>
    <row r="719" spans="8:9" ht="15.75" customHeight="1">
      <c r="H719" s="2"/>
      <c r="I719" s="2"/>
    </row>
    <row r="720" spans="8:9" ht="15.75" customHeight="1">
      <c r="H720" s="2"/>
      <c r="I720" s="2"/>
    </row>
    <row r="721" spans="8:9" ht="15.75" customHeight="1">
      <c r="H721" s="2"/>
      <c r="I721" s="2"/>
    </row>
    <row r="722" spans="8:9" ht="15.75" customHeight="1">
      <c r="H722" s="2"/>
      <c r="I722" s="2"/>
    </row>
    <row r="723" spans="8:9" ht="15.75" customHeight="1">
      <c r="H723" s="2"/>
      <c r="I723" s="2"/>
    </row>
    <row r="724" spans="8:9" ht="15.75" customHeight="1">
      <c r="H724" s="2"/>
      <c r="I724" s="2"/>
    </row>
    <row r="725" spans="8:9" ht="15.75" customHeight="1">
      <c r="H725" s="2"/>
      <c r="I725" s="2"/>
    </row>
    <row r="726" spans="8:9" ht="15.75" customHeight="1">
      <c r="H726" s="2"/>
      <c r="I726" s="2"/>
    </row>
    <row r="727" spans="8:9" ht="15.75" customHeight="1">
      <c r="H727" s="2"/>
      <c r="I727" s="2"/>
    </row>
    <row r="728" spans="8:9" ht="15.75" customHeight="1">
      <c r="H728" s="2"/>
      <c r="I728" s="2"/>
    </row>
    <row r="729" spans="8:9" ht="15.75" customHeight="1">
      <c r="H729" s="2"/>
      <c r="I729" s="2"/>
    </row>
    <row r="730" spans="8:9" ht="15.75" customHeight="1">
      <c r="H730" s="2"/>
      <c r="I730" s="2"/>
    </row>
    <row r="731" spans="8:9" ht="15.75" customHeight="1">
      <c r="H731" s="2"/>
      <c r="I731" s="2"/>
    </row>
    <row r="732" spans="8:9" ht="15.75" customHeight="1">
      <c r="H732" s="2"/>
      <c r="I732" s="2"/>
    </row>
    <row r="733" spans="8:9" ht="15.75" customHeight="1">
      <c r="H733" s="2"/>
      <c r="I733" s="2"/>
    </row>
    <row r="734" spans="8:9" ht="15.75" customHeight="1">
      <c r="H734" s="2"/>
      <c r="I734" s="2"/>
    </row>
    <row r="735" spans="8:9" ht="15.75" customHeight="1">
      <c r="H735" s="2"/>
      <c r="I735" s="2"/>
    </row>
    <row r="736" spans="8:9" ht="15.75" customHeight="1">
      <c r="H736" s="2"/>
      <c r="I736" s="2"/>
    </row>
    <row r="737" spans="8:9" ht="15.75" customHeight="1">
      <c r="H737" s="2"/>
      <c r="I737" s="2"/>
    </row>
    <row r="738" spans="8:9" ht="15.75" customHeight="1">
      <c r="H738" s="2"/>
      <c r="I738" s="2"/>
    </row>
    <row r="739" spans="8:9" ht="15.75" customHeight="1">
      <c r="H739" s="2"/>
      <c r="I739" s="2"/>
    </row>
    <row r="740" spans="8:9" ht="15.75" customHeight="1">
      <c r="H740" s="2"/>
      <c r="I740" s="2"/>
    </row>
    <row r="741" spans="8:9" ht="15.75" customHeight="1">
      <c r="H741" s="2"/>
      <c r="I741" s="2"/>
    </row>
    <row r="742" spans="8:9" ht="15.75" customHeight="1">
      <c r="H742" s="2"/>
      <c r="I742" s="2"/>
    </row>
    <row r="743" spans="8:9" ht="15.75" customHeight="1">
      <c r="H743" s="2"/>
      <c r="I743" s="2"/>
    </row>
    <row r="744" spans="8:9" ht="15.75" customHeight="1">
      <c r="H744" s="2"/>
      <c r="I744" s="2"/>
    </row>
    <row r="745" spans="8:9" ht="15.75" customHeight="1">
      <c r="H745" s="2"/>
      <c r="I745" s="2"/>
    </row>
    <row r="746" spans="8:9" ht="15.75" customHeight="1">
      <c r="H746" s="2"/>
      <c r="I746" s="2"/>
    </row>
    <row r="747" spans="8:9" ht="15.75" customHeight="1">
      <c r="H747" s="2"/>
      <c r="I747" s="2"/>
    </row>
    <row r="748" spans="8:9" ht="15.75" customHeight="1">
      <c r="H748" s="2"/>
      <c r="I748" s="2"/>
    </row>
    <row r="749" spans="8:9" ht="15.75" customHeight="1">
      <c r="H749" s="2"/>
      <c r="I749" s="2"/>
    </row>
    <row r="750" spans="8:9" ht="15.75" customHeight="1">
      <c r="H750" s="2"/>
      <c r="I750" s="2"/>
    </row>
    <row r="751" spans="8:9" ht="15.75" customHeight="1">
      <c r="H751" s="2"/>
      <c r="I751" s="2"/>
    </row>
    <row r="752" spans="8:9" ht="15.75" customHeight="1">
      <c r="H752" s="2"/>
      <c r="I752" s="2"/>
    </row>
    <row r="753" spans="8:9" ht="15.75" customHeight="1">
      <c r="H753" s="2"/>
      <c r="I753" s="2"/>
    </row>
    <row r="754" spans="8:9" ht="15.75" customHeight="1">
      <c r="H754" s="2"/>
      <c r="I754" s="2"/>
    </row>
    <row r="755" spans="8:9" ht="15.75" customHeight="1">
      <c r="H755" s="2"/>
      <c r="I755" s="2"/>
    </row>
    <row r="756" spans="8:9" ht="15.75" customHeight="1">
      <c r="H756" s="2"/>
      <c r="I756" s="2"/>
    </row>
    <row r="757" spans="8:9" ht="15.75" customHeight="1">
      <c r="H757" s="2"/>
      <c r="I757" s="2"/>
    </row>
    <row r="758" spans="8:9" ht="15.75" customHeight="1">
      <c r="H758" s="2"/>
      <c r="I758" s="2"/>
    </row>
    <row r="759" spans="8:9" ht="15.75" customHeight="1">
      <c r="H759" s="2"/>
      <c r="I759" s="2"/>
    </row>
    <row r="760" spans="8:9" ht="15.75" customHeight="1">
      <c r="H760" s="2"/>
      <c r="I760" s="2"/>
    </row>
    <row r="761" spans="8:9" ht="15.75" customHeight="1">
      <c r="H761" s="2"/>
      <c r="I761" s="2"/>
    </row>
    <row r="762" spans="8:9" ht="15.75" customHeight="1">
      <c r="H762" s="2"/>
      <c r="I762" s="2"/>
    </row>
    <row r="763" spans="8:9" ht="15.75" customHeight="1">
      <c r="H763" s="2"/>
      <c r="I763" s="2"/>
    </row>
    <row r="764" spans="8:9" ht="15.75" customHeight="1">
      <c r="H764" s="2"/>
      <c r="I764" s="2"/>
    </row>
    <row r="765" spans="8:9" ht="15.75" customHeight="1">
      <c r="H765" s="2"/>
      <c r="I765" s="2"/>
    </row>
    <row r="766" spans="8:9" ht="15.75" customHeight="1">
      <c r="H766" s="2"/>
      <c r="I766" s="2"/>
    </row>
    <row r="767" spans="8:9" ht="15.75" customHeight="1">
      <c r="H767" s="2"/>
      <c r="I767" s="2"/>
    </row>
    <row r="768" spans="8:9" ht="15.75" customHeight="1">
      <c r="H768" s="2"/>
      <c r="I768" s="2"/>
    </row>
    <row r="769" spans="8:9" ht="15.75" customHeight="1">
      <c r="H769" s="2"/>
      <c r="I769" s="2"/>
    </row>
    <row r="770" spans="8:9" ht="15.75" customHeight="1">
      <c r="H770" s="2"/>
      <c r="I770" s="2"/>
    </row>
    <row r="771" spans="8:9" ht="15.75" customHeight="1">
      <c r="H771" s="2"/>
      <c r="I771" s="2"/>
    </row>
    <row r="772" spans="8:9" ht="15.75" customHeight="1">
      <c r="H772" s="2"/>
      <c r="I772" s="2"/>
    </row>
    <row r="773" spans="8:9" ht="15.75" customHeight="1">
      <c r="H773" s="2"/>
      <c r="I773" s="2"/>
    </row>
    <row r="774" spans="8:9" ht="15.75" customHeight="1">
      <c r="H774" s="2"/>
      <c r="I774" s="2"/>
    </row>
    <row r="775" spans="8:9" ht="15.75" customHeight="1">
      <c r="H775" s="2"/>
      <c r="I775" s="2"/>
    </row>
    <row r="776" spans="8:9" ht="15.75" customHeight="1">
      <c r="H776" s="2"/>
      <c r="I776" s="2"/>
    </row>
    <row r="777" spans="8:9" ht="15.75" customHeight="1">
      <c r="H777" s="2"/>
      <c r="I777" s="2"/>
    </row>
    <row r="778" spans="8:9" ht="15.75" customHeight="1">
      <c r="H778" s="2"/>
      <c r="I778" s="2"/>
    </row>
    <row r="779" spans="8:9" ht="15.75" customHeight="1">
      <c r="H779" s="2"/>
      <c r="I779" s="2"/>
    </row>
    <row r="780" spans="8:9" ht="15.75" customHeight="1">
      <c r="H780" s="2"/>
      <c r="I780" s="2"/>
    </row>
    <row r="781" spans="8:9" ht="15.75" customHeight="1">
      <c r="H781" s="2"/>
      <c r="I781" s="2"/>
    </row>
    <row r="782" spans="8:9" ht="15.75" customHeight="1">
      <c r="H782" s="2"/>
      <c r="I782" s="2"/>
    </row>
    <row r="783" spans="8:9" ht="15.75" customHeight="1">
      <c r="H783" s="2"/>
      <c r="I783" s="2"/>
    </row>
    <row r="784" spans="8:9" ht="15.75" customHeight="1">
      <c r="H784" s="2"/>
      <c r="I784" s="2"/>
    </row>
    <row r="785" spans="8:9" ht="15.75" customHeight="1">
      <c r="H785" s="2"/>
      <c r="I785" s="2"/>
    </row>
    <row r="786" spans="8:9" ht="15.75" customHeight="1">
      <c r="H786" s="2"/>
      <c r="I786" s="2"/>
    </row>
    <row r="787" spans="8:9" ht="15.75" customHeight="1">
      <c r="H787" s="2"/>
      <c r="I787" s="2"/>
    </row>
    <row r="788" spans="8:9" ht="15.75" customHeight="1">
      <c r="H788" s="2"/>
      <c r="I788" s="2"/>
    </row>
    <row r="789" spans="8:9" ht="15.75" customHeight="1">
      <c r="H789" s="2"/>
      <c r="I789" s="2"/>
    </row>
    <row r="790" spans="8:9" ht="15.75" customHeight="1">
      <c r="H790" s="2"/>
      <c r="I790" s="2"/>
    </row>
    <row r="791" spans="8:9" ht="15.75" customHeight="1">
      <c r="H791" s="2"/>
      <c r="I791" s="2"/>
    </row>
    <row r="792" spans="8:9" ht="15.75" customHeight="1">
      <c r="H792" s="2"/>
      <c r="I792" s="2"/>
    </row>
    <row r="793" spans="8:9" ht="15.75" customHeight="1">
      <c r="H793" s="2"/>
      <c r="I793" s="2"/>
    </row>
    <row r="794" spans="8:9" ht="15.75" customHeight="1">
      <c r="H794" s="2"/>
      <c r="I794" s="2"/>
    </row>
    <row r="795" spans="8:9" ht="15.75" customHeight="1">
      <c r="H795" s="2"/>
      <c r="I795" s="2"/>
    </row>
    <row r="796" spans="8:9" ht="15.75" customHeight="1">
      <c r="H796" s="2"/>
      <c r="I796" s="2"/>
    </row>
    <row r="797" spans="8:9" ht="15.75" customHeight="1">
      <c r="H797" s="2"/>
      <c r="I797" s="2"/>
    </row>
    <row r="798" spans="8:9" ht="15.75" customHeight="1">
      <c r="H798" s="2"/>
      <c r="I798" s="2"/>
    </row>
    <row r="799" spans="8:9" ht="15.75" customHeight="1">
      <c r="H799" s="2"/>
      <c r="I799" s="2"/>
    </row>
    <row r="800" spans="8:9" ht="15.75" customHeight="1">
      <c r="H800" s="2"/>
      <c r="I800" s="2"/>
    </row>
    <row r="801" spans="8:9" ht="15.75" customHeight="1">
      <c r="H801" s="2"/>
      <c r="I801" s="2"/>
    </row>
    <row r="802" spans="8:9" ht="15.75" customHeight="1">
      <c r="H802" s="2"/>
      <c r="I802" s="2"/>
    </row>
    <row r="803" spans="8:9" ht="15.75" customHeight="1">
      <c r="H803" s="2"/>
      <c r="I803" s="2"/>
    </row>
    <row r="804" spans="8:9" ht="15.75" customHeight="1">
      <c r="H804" s="2"/>
      <c r="I804" s="2"/>
    </row>
    <row r="805" spans="8:9" ht="15.75" customHeight="1">
      <c r="H805" s="2"/>
      <c r="I805" s="2"/>
    </row>
    <row r="806" spans="8:9" ht="15.75" customHeight="1">
      <c r="H806" s="2"/>
      <c r="I806" s="2"/>
    </row>
    <row r="807" spans="8:9" ht="15.75" customHeight="1">
      <c r="H807" s="2"/>
      <c r="I807" s="2"/>
    </row>
    <row r="808" spans="8:9" ht="15.75" customHeight="1">
      <c r="H808" s="2"/>
      <c r="I808" s="2"/>
    </row>
    <row r="809" spans="8:9" ht="15.75" customHeight="1">
      <c r="H809" s="2"/>
      <c r="I809" s="2"/>
    </row>
    <row r="810" spans="8:9" ht="15.75" customHeight="1">
      <c r="H810" s="2"/>
      <c r="I810" s="2"/>
    </row>
    <row r="811" spans="8:9" ht="15.75" customHeight="1">
      <c r="H811" s="2"/>
      <c r="I811" s="2"/>
    </row>
    <row r="812" spans="8:9" ht="15.75" customHeight="1">
      <c r="H812" s="2"/>
      <c r="I812" s="2"/>
    </row>
    <row r="813" spans="8:9" ht="15.75" customHeight="1">
      <c r="H813" s="2"/>
      <c r="I813" s="2"/>
    </row>
    <row r="814" spans="8:9" ht="15.75" customHeight="1">
      <c r="H814" s="2"/>
      <c r="I814" s="2"/>
    </row>
    <row r="815" spans="8:9" ht="15.75" customHeight="1">
      <c r="H815" s="2"/>
      <c r="I815" s="2"/>
    </row>
    <row r="816" spans="8:9" ht="15.75" customHeight="1">
      <c r="H816" s="2"/>
      <c r="I816" s="2"/>
    </row>
    <row r="817" spans="8:9" ht="15.75" customHeight="1">
      <c r="H817" s="2"/>
      <c r="I817" s="2"/>
    </row>
    <row r="818" spans="8:9" ht="15.75" customHeight="1">
      <c r="H818" s="2"/>
      <c r="I818" s="2"/>
    </row>
    <row r="819" spans="8:9" ht="15.75" customHeight="1">
      <c r="H819" s="2"/>
      <c r="I819" s="2"/>
    </row>
    <row r="820" spans="8:9" ht="15.75" customHeight="1">
      <c r="H820" s="2"/>
      <c r="I820" s="2"/>
    </row>
    <row r="821" spans="8:9" ht="15.75" customHeight="1">
      <c r="H821" s="2"/>
      <c r="I821" s="2"/>
    </row>
    <row r="822" spans="8:9" ht="15.75" customHeight="1">
      <c r="H822" s="2"/>
      <c r="I822" s="2"/>
    </row>
    <row r="823" spans="8:9" ht="15.75" customHeight="1">
      <c r="H823" s="2"/>
      <c r="I823" s="2"/>
    </row>
    <row r="824" spans="8:9" ht="15.75" customHeight="1">
      <c r="H824" s="2"/>
      <c r="I824" s="2"/>
    </row>
    <row r="825" spans="8:9" ht="15.75" customHeight="1">
      <c r="H825" s="2"/>
      <c r="I825" s="2"/>
    </row>
    <row r="826" spans="8:9" ht="15.75" customHeight="1">
      <c r="H826" s="2"/>
      <c r="I826" s="2"/>
    </row>
    <row r="827" spans="8:9" ht="15.75" customHeight="1">
      <c r="H827" s="2"/>
      <c r="I827" s="2"/>
    </row>
    <row r="828" spans="8:9" ht="15.75" customHeight="1">
      <c r="H828" s="2"/>
      <c r="I828" s="2"/>
    </row>
    <row r="829" spans="8:9" ht="15.75" customHeight="1">
      <c r="H829" s="2"/>
      <c r="I829" s="2"/>
    </row>
    <row r="830" spans="8:9" ht="15.75" customHeight="1">
      <c r="H830" s="2"/>
      <c r="I830" s="2"/>
    </row>
    <row r="831" spans="8:9" ht="15.75" customHeight="1">
      <c r="H831" s="2"/>
      <c r="I831" s="2"/>
    </row>
    <row r="832" spans="8:9" ht="15.75" customHeight="1">
      <c r="H832" s="2"/>
      <c r="I832" s="2"/>
    </row>
    <row r="833" spans="8:9" ht="15.75" customHeight="1">
      <c r="H833" s="2"/>
      <c r="I833" s="2"/>
    </row>
    <row r="834" spans="8:9" ht="15.75" customHeight="1">
      <c r="H834" s="2"/>
      <c r="I834" s="2"/>
    </row>
    <row r="835" spans="8:9" ht="15.75" customHeight="1">
      <c r="H835" s="2"/>
      <c r="I835" s="2"/>
    </row>
    <row r="836" spans="8:9" ht="15.75" customHeight="1">
      <c r="H836" s="2"/>
      <c r="I836" s="2"/>
    </row>
    <row r="837" spans="8:9" ht="15.75" customHeight="1">
      <c r="H837" s="2"/>
      <c r="I837" s="2"/>
    </row>
    <row r="838" spans="8:9" ht="15.75" customHeight="1">
      <c r="H838" s="2"/>
      <c r="I838" s="2"/>
    </row>
    <row r="839" spans="8:9" ht="15.75" customHeight="1">
      <c r="H839" s="2"/>
      <c r="I839" s="2"/>
    </row>
    <row r="840" spans="8:9" ht="15.75" customHeight="1">
      <c r="H840" s="2"/>
      <c r="I840" s="2"/>
    </row>
    <row r="841" spans="8:9" ht="15.75" customHeight="1">
      <c r="H841" s="2"/>
      <c r="I841" s="2"/>
    </row>
    <row r="842" spans="8:9" ht="15.75" customHeight="1">
      <c r="H842" s="2"/>
      <c r="I842" s="2"/>
    </row>
    <row r="843" spans="8:9" ht="15.75" customHeight="1">
      <c r="H843" s="2"/>
      <c r="I843" s="2"/>
    </row>
    <row r="844" spans="8:9" ht="15.75" customHeight="1">
      <c r="H844" s="2"/>
      <c r="I844" s="2"/>
    </row>
    <row r="845" spans="8:9" ht="15.75" customHeight="1">
      <c r="H845" s="2"/>
      <c r="I845" s="2"/>
    </row>
    <row r="846" spans="8:9" ht="15.75" customHeight="1">
      <c r="H846" s="2"/>
      <c r="I846" s="2"/>
    </row>
    <row r="847" spans="8:9" ht="15.75" customHeight="1">
      <c r="H847" s="2"/>
      <c r="I847" s="2"/>
    </row>
    <row r="848" spans="8:9" ht="15.75" customHeight="1">
      <c r="H848" s="2"/>
      <c r="I848" s="2"/>
    </row>
    <row r="849" spans="8:9" ht="15.75" customHeight="1">
      <c r="H849" s="2"/>
      <c r="I849" s="2"/>
    </row>
    <row r="850" spans="8:9" ht="15.75" customHeight="1">
      <c r="H850" s="2"/>
      <c r="I850" s="2"/>
    </row>
    <row r="851" spans="8:9" ht="15.75" customHeight="1">
      <c r="H851" s="2"/>
      <c r="I851" s="2"/>
    </row>
    <row r="852" spans="8:9" ht="15.75" customHeight="1">
      <c r="H852" s="2"/>
      <c r="I852" s="2"/>
    </row>
    <row r="853" spans="8:9" ht="15.75" customHeight="1">
      <c r="H853" s="2"/>
      <c r="I853" s="2"/>
    </row>
    <row r="854" spans="8:9" ht="15.75" customHeight="1">
      <c r="H854" s="2"/>
      <c r="I854" s="2"/>
    </row>
    <row r="855" spans="8:9" ht="15.75" customHeight="1">
      <c r="H855" s="2"/>
      <c r="I855" s="2"/>
    </row>
    <row r="856" spans="8:9" ht="15.75" customHeight="1">
      <c r="H856" s="2"/>
      <c r="I856" s="2"/>
    </row>
    <row r="857" spans="8:9" ht="15.75" customHeight="1">
      <c r="H857" s="2"/>
      <c r="I857" s="2"/>
    </row>
    <row r="858" spans="8:9" ht="15.75" customHeight="1">
      <c r="H858" s="2"/>
      <c r="I858" s="2"/>
    </row>
    <row r="859" spans="8:9" ht="15.75" customHeight="1">
      <c r="H859" s="2"/>
      <c r="I859" s="2"/>
    </row>
    <row r="860" spans="8:9" ht="15.75" customHeight="1">
      <c r="H860" s="2"/>
      <c r="I860" s="2"/>
    </row>
    <row r="861" spans="8:9" ht="15.75" customHeight="1">
      <c r="H861" s="2"/>
      <c r="I861" s="2"/>
    </row>
    <row r="862" spans="8:9" ht="15.75" customHeight="1">
      <c r="H862" s="2"/>
      <c r="I862" s="2"/>
    </row>
    <row r="863" spans="8:9" ht="15.75" customHeight="1">
      <c r="H863" s="2"/>
      <c r="I863" s="2"/>
    </row>
    <row r="864" spans="8:9" ht="15.75" customHeight="1">
      <c r="H864" s="2"/>
      <c r="I864" s="2"/>
    </row>
    <row r="865" spans="8:9" ht="15.75" customHeight="1">
      <c r="H865" s="2"/>
      <c r="I865" s="2"/>
    </row>
    <row r="866" spans="8:9" ht="15.75" customHeight="1">
      <c r="H866" s="2"/>
      <c r="I866" s="2"/>
    </row>
    <row r="867" spans="8:9" ht="15.75" customHeight="1">
      <c r="H867" s="2"/>
      <c r="I867" s="2"/>
    </row>
    <row r="868" spans="8:9" ht="15.75" customHeight="1">
      <c r="H868" s="2"/>
      <c r="I868" s="2"/>
    </row>
    <row r="869" spans="8:9" ht="15.75" customHeight="1">
      <c r="H869" s="2"/>
      <c r="I869" s="2"/>
    </row>
    <row r="870" spans="8:9" ht="15.75" customHeight="1">
      <c r="H870" s="2"/>
      <c r="I870" s="2"/>
    </row>
    <row r="871" spans="8:9" ht="15.75" customHeight="1">
      <c r="H871" s="2"/>
      <c r="I871" s="2"/>
    </row>
    <row r="872" spans="8:9" ht="15.75" customHeight="1">
      <c r="H872" s="2"/>
      <c r="I872" s="2"/>
    </row>
    <row r="873" spans="8:9" ht="15.75" customHeight="1">
      <c r="H873" s="2"/>
      <c r="I873" s="2"/>
    </row>
    <row r="874" spans="8:9" ht="15.75" customHeight="1">
      <c r="H874" s="2"/>
      <c r="I874" s="2"/>
    </row>
    <row r="875" spans="8:9" ht="15.75" customHeight="1">
      <c r="H875" s="2"/>
      <c r="I875" s="2"/>
    </row>
    <row r="876" spans="8:9" ht="15.75" customHeight="1">
      <c r="H876" s="2"/>
      <c r="I876" s="2"/>
    </row>
    <row r="877" spans="8:9" ht="15.75" customHeight="1">
      <c r="H877" s="2"/>
      <c r="I877" s="2"/>
    </row>
    <row r="878" spans="8:9" ht="15.75" customHeight="1">
      <c r="H878" s="2"/>
      <c r="I878" s="2"/>
    </row>
    <row r="879" spans="8:9" ht="15.75" customHeight="1">
      <c r="H879" s="2"/>
      <c r="I879" s="2"/>
    </row>
    <row r="880" spans="8:9" ht="15.75" customHeight="1">
      <c r="H880" s="2"/>
      <c r="I880" s="2"/>
    </row>
    <row r="881" spans="8:9" ht="15.75" customHeight="1">
      <c r="H881" s="2"/>
      <c r="I881" s="2"/>
    </row>
    <row r="882" spans="8:9" ht="15.75" customHeight="1">
      <c r="H882" s="2"/>
      <c r="I882" s="2"/>
    </row>
    <row r="883" spans="8:9" ht="15.75" customHeight="1">
      <c r="H883" s="2"/>
      <c r="I883" s="2"/>
    </row>
    <row r="884" spans="8:9" ht="15.75" customHeight="1">
      <c r="H884" s="2"/>
      <c r="I884" s="2"/>
    </row>
    <row r="885" spans="8:9" ht="15.75" customHeight="1">
      <c r="H885" s="2"/>
      <c r="I885" s="2"/>
    </row>
    <row r="886" spans="8:9" ht="15.75" customHeight="1">
      <c r="H886" s="2"/>
      <c r="I886" s="2"/>
    </row>
    <row r="887" spans="8:9" ht="15.75" customHeight="1">
      <c r="H887" s="2"/>
      <c r="I887" s="2"/>
    </row>
    <row r="888" spans="8:9" ht="15.75" customHeight="1">
      <c r="H888" s="2"/>
      <c r="I888" s="2"/>
    </row>
    <row r="889" spans="8:9" ht="15.75" customHeight="1">
      <c r="H889" s="2"/>
      <c r="I889" s="2"/>
    </row>
    <row r="890" spans="8:9" ht="15.75" customHeight="1">
      <c r="H890" s="2"/>
      <c r="I890" s="2"/>
    </row>
    <row r="891" spans="8:9" ht="15.75" customHeight="1">
      <c r="H891" s="2"/>
      <c r="I891" s="2"/>
    </row>
    <row r="892" spans="8:9" ht="15.75" customHeight="1">
      <c r="H892" s="2"/>
      <c r="I892" s="2"/>
    </row>
    <row r="893" spans="8:9" ht="15.75" customHeight="1">
      <c r="H893" s="2"/>
      <c r="I893" s="2"/>
    </row>
    <row r="894" spans="8:9" ht="15.75" customHeight="1">
      <c r="H894" s="2"/>
      <c r="I894" s="2"/>
    </row>
    <row r="895" spans="8:9" ht="15.75" customHeight="1">
      <c r="H895" s="2"/>
      <c r="I895" s="2"/>
    </row>
    <row r="896" spans="8:9" ht="15.75" customHeight="1">
      <c r="H896" s="2"/>
      <c r="I896" s="2"/>
    </row>
    <row r="897" spans="8:9" ht="15.75" customHeight="1">
      <c r="H897" s="2"/>
      <c r="I897" s="2"/>
    </row>
    <row r="898" spans="8:9" ht="15.75" customHeight="1">
      <c r="H898" s="2"/>
      <c r="I898" s="2"/>
    </row>
    <row r="899" spans="8:9" ht="15.75" customHeight="1">
      <c r="H899" s="2"/>
      <c r="I899" s="2"/>
    </row>
    <row r="900" spans="8:9" ht="15.75" customHeight="1">
      <c r="H900" s="2"/>
      <c r="I900" s="2"/>
    </row>
    <row r="901" spans="8:9" ht="15.75" customHeight="1">
      <c r="H901" s="2"/>
      <c r="I901" s="2"/>
    </row>
    <row r="902" spans="8:9" ht="15.75" customHeight="1">
      <c r="H902" s="2"/>
      <c r="I902" s="2"/>
    </row>
    <row r="903" spans="8:9" ht="15.75" customHeight="1">
      <c r="H903" s="2"/>
      <c r="I903" s="2"/>
    </row>
    <row r="904" spans="8:9" ht="15.75" customHeight="1">
      <c r="H904" s="2"/>
      <c r="I904" s="2"/>
    </row>
    <row r="905" spans="8:9" ht="15.75" customHeight="1">
      <c r="H905" s="2"/>
      <c r="I905" s="2"/>
    </row>
    <row r="906" spans="8:9" ht="15.75" customHeight="1">
      <c r="H906" s="2"/>
      <c r="I906" s="2"/>
    </row>
    <row r="907" spans="8:9" ht="15.75" customHeight="1">
      <c r="H907" s="2"/>
      <c r="I907" s="2"/>
    </row>
    <row r="908" spans="8:9" ht="15.75" customHeight="1">
      <c r="H908" s="2"/>
      <c r="I908" s="2"/>
    </row>
    <row r="909" spans="8:9" ht="15.75" customHeight="1">
      <c r="H909" s="2"/>
      <c r="I909" s="2"/>
    </row>
    <row r="910" spans="8:9" ht="15.75" customHeight="1">
      <c r="H910" s="2"/>
      <c r="I910" s="2"/>
    </row>
    <row r="911" spans="8:9" ht="15.75" customHeight="1">
      <c r="H911" s="2"/>
      <c r="I911" s="2"/>
    </row>
    <row r="912" spans="8:9" ht="15.75" customHeight="1">
      <c r="H912" s="2"/>
      <c r="I912" s="2"/>
    </row>
    <row r="913" spans="8:9" ht="15.75" customHeight="1">
      <c r="H913" s="2"/>
      <c r="I913" s="2"/>
    </row>
    <row r="914" spans="8:9" ht="15.75" customHeight="1">
      <c r="H914" s="2"/>
      <c r="I914" s="2"/>
    </row>
    <row r="915" spans="8:9" ht="15.75" customHeight="1">
      <c r="H915" s="2"/>
      <c r="I915" s="2"/>
    </row>
    <row r="916" spans="8:9" ht="15.75" customHeight="1">
      <c r="H916" s="2"/>
      <c r="I916" s="2"/>
    </row>
    <row r="917" spans="8:9" ht="15.75" customHeight="1">
      <c r="H917" s="2"/>
      <c r="I917" s="2"/>
    </row>
    <row r="918" spans="8:9" ht="15.75" customHeight="1">
      <c r="H918" s="2"/>
      <c r="I918" s="2"/>
    </row>
    <row r="919" spans="8:9" ht="15.75" customHeight="1">
      <c r="H919" s="2"/>
      <c r="I919" s="2"/>
    </row>
    <row r="920" spans="8:9" ht="15.75" customHeight="1">
      <c r="H920" s="2"/>
      <c r="I920" s="2"/>
    </row>
    <row r="921" spans="8:9" ht="15.75" customHeight="1">
      <c r="H921" s="2"/>
      <c r="I921" s="2"/>
    </row>
    <row r="922" spans="8:9" ht="15.75" customHeight="1">
      <c r="H922" s="2"/>
      <c r="I922" s="2"/>
    </row>
    <row r="923" spans="8:9" ht="15.75" customHeight="1">
      <c r="H923" s="2"/>
      <c r="I923" s="2"/>
    </row>
    <row r="924" spans="8:9" ht="15.75" customHeight="1">
      <c r="H924" s="2"/>
      <c r="I924" s="2"/>
    </row>
    <row r="925" spans="8:9" ht="15.75" customHeight="1">
      <c r="H925" s="2"/>
      <c r="I925" s="2"/>
    </row>
    <row r="926" spans="8:9" ht="15.75" customHeight="1">
      <c r="H926" s="2"/>
      <c r="I926" s="2"/>
    </row>
    <row r="927" spans="8:9" ht="15.75" customHeight="1">
      <c r="H927" s="2"/>
      <c r="I927" s="2"/>
    </row>
    <row r="928" spans="8:9" ht="15.75" customHeight="1">
      <c r="H928" s="2"/>
      <c r="I928" s="2"/>
    </row>
    <row r="929" spans="8:9" ht="15.75" customHeight="1">
      <c r="H929" s="2"/>
      <c r="I929" s="2"/>
    </row>
    <row r="930" spans="8:9" ht="15.75" customHeight="1">
      <c r="H930" s="2"/>
      <c r="I930" s="2"/>
    </row>
    <row r="931" spans="8:9" ht="15.75" customHeight="1">
      <c r="H931" s="2"/>
      <c r="I931" s="2"/>
    </row>
    <row r="932" spans="8:9" ht="15.75" customHeight="1">
      <c r="H932" s="2"/>
      <c r="I932" s="2"/>
    </row>
    <row r="933" spans="8:9" ht="15.75" customHeight="1">
      <c r="H933" s="2"/>
      <c r="I933" s="2"/>
    </row>
    <row r="934" spans="8:9" ht="15.75" customHeight="1">
      <c r="H934" s="2"/>
      <c r="I934" s="2"/>
    </row>
    <row r="935" spans="8:9" ht="15.75" customHeight="1">
      <c r="H935" s="2"/>
      <c r="I935" s="2"/>
    </row>
    <row r="936" spans="8:9" ht="15.75" customHeight="1">
      <c r="H936" s="2"/>
      <c r="I936" s="2"/>
    </row>
    <row r="937" spans="8:9" ht="15.75" customHeight="1">
      <c r="H937" s="2"/>
      <c r="I937" s="2"/>
    </row>
    <row r="938" spans="8:9" ht="15.75" customHeight="1">
      <c r="H938" s="2"/>
      <c r="I938" s="2"/>
    </row>
    <row r="939" spans="8:9" ht="15.75" customHeight="1">
      <c r="H939" s="2"/>
      <c r="I939" s="2"/>
    </row>
    <row r="940" spans="8:9" ht="15.75" customHeight="1">
      <c r="H940" s="2"/>
      <c r="I940" s="2"/>
    </row>
    <row r="941" spans="8:9" ht="15.75" customHeight="1">
      <c r="H941" s="2"/>
      <c r="I941" s="2"/>
    </row>
    <row r="942" spans="8:9" ht="15.75" customHeight="1">
      <c r="H942" s="2"/>
      <c r="I942" s="2"/>
    </row>
    <row r="943" spans="8:9" ht="15.75" customHeight="1">
      <c r="H943" s="2"/>
      <c r="I943" s="2"/>
    </row>
    <row r="944" spans="8:9" ht="15.75" customHeight="1">
      <c r="H944" s="2"/>
      <c r="I944" s="2"/>
    </row>
    <row r="945" spans="8:9" ht="15.75" customHeight="1">
      <c r="H945" s="2"/>
      <c r="I945" s="2"/>
    </row>
    <row r="946" spans="8:9" ht="15.75" customHeight="1">
      <c r="H946" s="2"/>
      <c r="I946" s="2"/>
    </row>
    <row r="947" spans="8:9" ht="15.75" customHeight="1">
      <c r="H947" s="2"/>
      <c r="I947" s="2"/>
    </row>
    <row r="948" spans="8:9" ht="15.75" customHeight="1">
      <c r="H948" s="2"/>
      <c r="I948" s="2"/>
    </row>
    <row r="949" spans="8:9" ht="15.75" customHeight="1">
      <c r="H949" s="2"/>
      <c r="I949" s="2"/>
    </row>
    <row r="950" spans="8:9" ht="15.75" customHeight="1">
      <c r="H950" s="2"/>
      <c r="I950" s="2"/>
    </row>
    <row r="951" spans="8:9" ht="15.75" customHeight="1">
      <c r="H951" s="2"/>
      <c r="I951" s="2"/>
    </row>
    <row r="952" spans="8:9" ht="15.75" customHeight="1">
      <c r="H952" s="2"/>
      <c r="I952" s="2"/>
    </row>
    <row r="953" spans="8:9" ht="15.75" customHeight="1">
      <c r="H953" s="2"/>
      <c r="I953" s="2"/>
    </row>
    <row r="954" spans="8:9" ht="15.75" customHeight="1">
      <c r="H954" s="2"/>
      <c r="I954" s="2"/>
    </row>
    <row r="955" spans="8:9" ht="15.75" customHeight="1">
      <c r="H955" s="2"/>
      <c r="I955" s="2"/>
    </row>
    <row r="956" spans="8:9" ht="15.75" customHeight="1">
      <c r="H956" s="2"/>
      <c r="I956" s="2"/>
    </row>
    <row r="957" spans="8:9" ht="15.75" customHeight="1">
      <c r="H957" s="2"/>
      <c r="I957" s="2"/>
    </row>
    <row r="958" spans="8:9" ht="15.75" customHeight="1">
      <c r="H958" s="2"/>
      <c r="I958" s="2"/>
    </row>
    <row r="959" spans="8:9" ht="15.75" customHeight="1">
      <c r="H959" s="2"/>
      <c r="I959" s="2"/>
    </row>
    <row r="960" spans="8:9" ht="15.75" customHeight="1">
      <c r="H960" s="2"/>
      <c r="I960" s="2"/>
    </row>
    <row r="961" spans="8:9" ht="15.75" customHeight="1">
      <c r="H961" s="2"/>
      <c r="I961" s="2"/>
    </row>
    <row r="962" spans="8:9" ht="15.75" customHeight="1">
      <c r="H962" s="2"/>
      <c r="I962" s="2"/>
    </row>
    <row r="963" spans="8:9" ht="15.75" customHeight="1">
      <c r="H963" s="2"/>
      <c r="I963" s="2"/>
    </row>
    <row r="964" spans="8:9" ht="15.75" customHeight="1">
      <c r="H964" s="2"/>
      <c r="I964" s="2"/>
    </row>
    <row r="965" spans="8:9" ht="15.75" customHeight="1">
      <c r="H965" s="2"/>
      <c r="I965" s="2"/>
    </row>
    <row r="966" spans="8:9" ht="15.75" customHeight="1">
      <c r="H966" s="2"/>
      <c r="I966" s="2"/>
    </row>
    <row r="967" spans="8:9" ht="15.75" customHeight="1">
      <c r="H967" s="2"/>
      <c r="I967" s="2"/>
    </row>
  </sheetData>
  <autoFilter ref="A1:K1000" xr:uid="{00000000-0001-0000-0600-000000000000}">
    <filterColumn colId="8">
      <filters blank="1">
        <filter val="#NV"/>
        <filter val="0:04:02"/>
        <filter val="0:04:03"/>
        <filter val="0:04:18"/>
        <filter val="0:04:24"/>
        <filter val="0:04:43"/>
        <filter val="0:04:48"/>
        <filter val="0:04:52"/>
        <filter val="0:04:55"/>
        <filter val="0:05:03"/>
        <filter val="0:05:04"/>
        <filter val="0:05:07"/>
        <filter val="0:05:12"/>
        <filter val="LAUFZEIT"/>
        <filter val="Split Time"/>
      </filters>
    </filterColumn>
  </autoFilter>
  <pageMargins left="0.7" right="0.7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N970"/>
  <sheetViews>
    <sheetView workbookViewId="0">
      <selection activeCell="A2" sqref="A2"/>
    </sheetView>
  </sheetViews>
  <sheetFormatPr baseColWidth="10" defaultColWidth="14.42578125" defaultRowHeight="15" customHeight="1"/>
  <cols>
    <col min="1" max="1" width="11.7109375" customWidth="1"/>
    <col min="2" max="2" width="15.140625" customWidth="1"/>
    <col min="3" max="4" width="10.7109375" customWidth="1"/>
    <col min="5" max="5" width="22.7109375" customWidth="1"/>
    <col min="6" max="7" width="10.7109375" customWidth="1"/>
    <col min="8" max="9" width="11.42578125" customWidth="1"/>
    <col min="10" max="10" width="10.7109375" style="113" customWidth="1"/>
    <col min="11" max="11" width="21.7109375" customWidth="1"/>
    <col min="12" max="12" width="10.7109375" customWidth="1"/>
    <col min="13" max="13" width="10.7109375" style="113" customWidth="1"/>
    <col min="14" max="26" width="10.7109375" customWidth="1"/>
  </cols>
  <sheetData>
    <row r="1" spans="1:14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6" t="s">
        <v>26</v>
      </c>
      <c r="I1" s="6" t="s">
        <v>366</v>
      </c>
      <c r="J1" s="106" t="s">
        <v>377</v>
      </c>
    </row>
    <row r="2" spans="1:14">
      <c r="A2" s="9" t="s">
        <v>54</v>
      </c>
      <c r="B2" s="9" t="s">
        <v>55</v>
      </c>
      <c r="C2" s="10" t="s">
        <v>35</v>
      </c>
      <c r="D2" s="11">
        <v>2015</v>
      </c>
      <c r="E2" s="12" t="s">
        <v>30</v>
      </c>
      <c r="F2" s="15" t="s">
        <v>41</v>
      </c>
      <c r="G2" s="17" t="s">
        <v>56</v>
      </c>
      <c r="H2" s="64">
        <f>VLOOKUP(K2,Starterfeld!K:L,2,FALSE)</f>
        <v>408</v>
      </c>
      <c r="I2" s="111">
        <f>VLOOKUP(H2,$H$48:$I$61,2,FALSE)</f>
        <v>3.8657407407407403E-3</v>
      </c>
      <c r="J2" s="123">
        <f>VLOOKUP(H2,$H$47:$J$85,3,FALSE)</f>
        <v>11</v>
      </c>
      <c r="K2" s="8" t="str">
        <f t="shared" ref="K2:K40" si="0">CONCATENATE(A2," ",B2)</f>
        <v>Leana Hainbuch</v>
      </c>
      <c r="M2" s="117" t="s">
        <v>367</v>
      </c>
      <c r="N2" s="93" t="s">
        <v>368</v>
      </c>
    </row>
    <row r="3" spans="1:14">
      <c r="A3" s="9" t="s">
        <v>57</v>
      </c>
      <c r="B3" s="9" t="s">
        <v>38</v>
      </c>
      <c r="C3" s="10" t="s">
        <v>35</v>
      </c>
      <c r="D3" s="11">
        <v>2015</v>
      </c>
      <c r="E3" s="12" t="s">
        <v>30</v>
      </c>
      <c r="F3" s="15" t="s">
        <v>41</v>
      </c>
      <c r="G3" s="17" t="s">
        <v>56</v>
      </c>
      <c r="H3" s="64">
        <f>VLOOKUP(K3,Starterfeld!K:L,2,FALSE)</f>
        <v>410</v>
      </c>
      <c r="I3" s="111">
        <f>VLOOKUP(H3,$H$48:$I$61,2,FALSE)</f>
        <v>3.0787037037037042E-3</v>
      </c>
      <c r="J3" s="123">
        <f>VLOOKUP(H3,$H$47:$J$85,3,FALSE)</f>
        <v>2</v>
      </c>
      <c r="K3" s="8" t="str">
        <f t="shared" si="0"/>
        <v>Charlotte Loll</v>
      </c>
      <c r="M3" s="117" t="s">
        <v>369</v>
      </c>
      <c r="N3" s="93" t="s">
        <v>370</v>
      </c>
    </row>
    <row r="4" spans="1:14">
      <c r="A4" s="9" t="s">
        <v>37</v>
      </c>
      <c r="B4" s="9" t="s">
        <v>89</v>
      </c>
      <c r="C4" s="10" t="s">
        <v>35</v>
      </c>
      <c r="D4" s="21">
        <v>2015</v>
      </c>
      <c r="E4" s="22" t="s">
        <v>75</v>
      </c>
      <c r="F4" s="15" t="s">
        <v>41</v>
      </c>
      <c r="G4" s="17" t="s">
        <v>56</v>
      </c>
      <c r="H4" s="64">
        <f>VLOOKUP(K4,Starterfeld!K:L,2,FALSE)</f>
        <v>415</v>
      </c>
      <c r="I4" s="111">
        <f>VLOOKUP(H4,$H$48:$I$61,2,FALSE)</f>
        <v>3.8773148148148143E-3</v>
      </c>
      <c r="J4" s="123">
        <f>VLOOKUP(H4,$H$47:$J$85,3,FALSE)</f>
        <v>12</v>
      </c>
      <c r="K4" s="8" t="str">
        <f t="shared" si="0"/>
        <v>Franziska Stark</v>
      </c>
      <c r="M4" s="117" t="s">
        <v>371</v>
      </c>
      <c r="N4" s="93" t="s">
        <v>372</v>
      </c>
    </row>
    <row r="5" spans="1:14">
      <c r="A5" s="9" t="s">
        <v>106</v>
      </c>
      <c r="B5" s="9" t="s">
        <v>107</v>
      </c>
      <c r="C5" s="10" t="s">
        <v>35</v>
      </c>
      <c r="D5" s="21">
        <v>2015</v>
      </c>
      <c r="E5" s="22" t="s">
        <v>108</v>
      </c>
      <c r="F5" s="15" t="s">
        <v>41</v>
      </c>
      <c r="G5" s="17" t="s">
        <v>56</v>
      </c>
      <c r="H5" s="64">
        <f>VLOOKUP(K5,Starterfeld!K:L,2,FALSE)</f>
        <v>414</v>
      </c>
      <c r="I5" s="111">
        <f>VLOOKUP(H5,$H$48:$I$61,2,FALSE)</f>
        <v>3.9236111111111104E-3</v>
      </c>
      <c r="J5" s="123">
        <f>VLOOKUP(H5,$H$47:$J$85,3,FALSE)</f>
        <v>14</v>
      </c>
      <c r="K5" s="8" t="str">
        <f t="shared" si="0"/>
        <v>Valerie Röhrig</v>
      </c>
      <c r="M5" s="117" t="s">
        <v>373</v>
      </c>
      <c r="N5" s="93" t="s">
        <v>374</v>
      </c>
    </row>
    <row r="6" spans="1:14">
      <c r="A6" s="9" t="s">
        <v>61</v>
      </c>
      <c r="B6" s="9" t="s">
        <v>131</v>
      </c>
      <c r="C6" s="10" t="s">
        <v>35</v>
      </c>
      <c r="D6" s="21">
        <v>2015</v>
      </c>
      <c r="E6" s="12" t="s">
        <v>116</v>
      </c>
      <c r="F6" s="15" t="s">
        <v>41</v>
      </c>
      <c r="G6" s="17" t="s">
        <v>56</v>
      </c>
      <c r="H6" s="64">
        <f>VLOOKUP(K6,Starterfeld!K:L,2,FALSE)</f>
        <v>403</v>
      </c>
      <c r="I6" s="111">
        <f>VLOOKUP(H6,$H$48:$I$61,2,FALSE)</f>
        <v>3.1597222222222226E-3</v>
      </c>
      <c r="J6" s="123">
        <f>VLOOKUP(H6,$H$47:$J$85,3,FALSE)</f>
        <v>3</v>
      </c>
      <c r="K6" s="8" t="str">
        <f t="shared" si="0"/>
        <v>Marie Kimpel</v>
      </c>
    </row>
    <row r="7" spans="1:14" hidden="1">
      <c r="A7" s="94" t="s">
        <v>132</v>
      </c>
      <c r="B7" s="94" t="s">
        <v>123</v>
      </c>
      <c r="C7" s="90" t="s">
        <v>35</v>
      </c>
      <c r="D7" s="90">
        <v>2015</v>
      </c>
      <c r="E7" s="95" t="s">
        <v>116</v>
      </c>
      <c r="F7" s="127"/>
      <c r="G7" s="127"/>
      <c r="H7" s="120">
        <f>VLOOKUP(K7,Starterfeld!K:L,2,FALSE)</f>
        <v>402</v>
      </c>
      <c r="I7" s="92" t="s">
        <v>367</v>
      </c>
      <c r="J7" s="115" t="str">
        <f>VLOOKUP(I7,$M$2:$N$5,2,FALSE)</f>
        <v>Abmeldung</v>
      </c>
      <c r="K7" s="8" t="str">
        <f t="shared" si="0"/>
        <v>Amelie  Maiwald</v>
      </c>
    </row>
    <row r="8" spans="1:14" hidden="1">
      <c r="A8" s="94" t="s">
        <v>133</v>
      </c>
      <c r="B8" s="94" t="s">
        <v>134</v>
      </c>
      <c r="C8" s="90" t="s">
        <v>35</v>
      </c>
      <c r="D8" s="90">
        <v>2015</v>
      </c>
      <c r="E8" s="95" t="s">
        <v>116</v>
      </c>
      <c r="F8" s="127"/>
      <c r="G8" s="127"/>
      <c r="H8" s="120">
        <f>VLOOKUP(K8,Starterfeld!K:L,2,FALSE)</f>
        <v>404</v>
      </c>
      <c r="I8" s="92" t="s">
        <v>367</v>
      </c>
      <c r="J8" s="115" t="str">
        <f>VLOOKUP(I8,$M$2:$N$5,2,FALSE)</f>
        <v>Abmeldung</v>
      </c>
      <c r="K8" s="8" t="str">
        <f t="shared" si="0"/>
        <v>Karla  Stein</v>
      </c>
    </row>
    <row r="9" spans="1:14" hidden="1">
      <c r="A9" s="89" t="s">
        <v>173</v>
      </c>
      <c r="B9" s="89" t="s">
        <v>150</v>
      </c>
      <c r="C9" s="90" t="s">
        <v>35</v>
      </c>
      <c r="D9" s="90">
        <v>2015</v>
      </c>
      <c r="E9" s="95" t="s">
        <v>147</v>
      </c>
      <c r="F9" s="127"/>
      <c r="G9" s="127"/>
      <c r="H9" s="120">
        <f>VLOOKUP(K9,Starterfeld!K:L,2,FALSE)</f>
        <v>411</v>
      </c>
      <c r="I9" s="92" t="s">
        <v>367</v>
      </c>
      <c r="J9" s="115" t="str">
        <f>VLOOKUP(I9,$M$2:$N$5,2,FALSE)</f>
        <v>Abmeldung</v>
      </c>
      <c r="K9" s="8" t="str">
        <f t="shared" si="0"/>
        <v>Lena Zielinski</v>
      </c>
    </row>
    <row r="10" spans="1:14">
      <c r="A10" s="9" t="s">
        <v>232</v>
      </c>
      <c r="B10" s="9" t="s">
        <v>120</v>
      </c>
      <c r="C10" s="10" t="s">
        <v>35</v>
      </c>
      <c r="D10" s="21">
        <v>2015</v>
      </c>
      <c r="E10" s="34" t="s">
        <v>189</v>
      </c>
      <c r="F10" s="15" t="s">
        <v>41</v>
      </c>
      <c r="G10" s="17" t="s">
        <v>56</v>
      </c>
      <c r="H10" s="64">
        <f>VLOOKUP(K10,Starterfeld!K:L,2,FALSE)</f>
        <v>413</v>
      </c>
      <c r="I10" s="111">
        <f t="shared" ref="I10:I40" si="1">VLOOKUP(H10,$H$48:$I$61,2,FALSE)</f>
        <v>3.368055555555556E-3</v>
      </c>
      <c r="J10" s="123">
        <f>VLOOKUP(H10,$H$47:$J$85,3,FALSE)</f>
        <v>5</v>
      </c>
      <c r="K10" s="8" t="str">
        <f t="shared" si="0"/>
        <v>Liv Hofmann</v>
      </c>
    </row>
    <row r="11" spans="1:14">
      <c r="A11" s="9" t="s">
        <v>113</v>
      </c>
      <c r="B11" s="9" t="s">
        <v>233</v>
      </c>
      <c r="C11" s="10" t="s">
        <v>35</v>
      </c>
      <c r="D11" s="21">
        <v>2015</v>
      </c>
      <c r="E11" s="34" t="s">
        <v>189</v>
      </c>
      <c r="F11" s="15" t="s">
        <v>41</v>
      </c>
      <c r="G11" s="17" t="s">
        <v>56</v>
      </c>
      <c r="H11" s="64">
        <f>VLOOKUP(K11,Starterfeld!K:L,2,FALSE)</f>
        <v>405</v>
      </c>
      <c r="I11" s="111">
        <f t="shared" si="1"/>
        <v>3.9004629629629623E-3</v>
      </c>
      <c r="J11" s="123">
        <f>VLOOKUP(H11,$H$47:$J$85,3,FALSE)</f>
        <v>13</v>
      </c>
      <c r="K11" s="8" t="str">
        <f t="shared" si="0"/>
        <v>Mia Huras</v>
      </c>
    </row>
    <row r="12" spans="1:14">
      <c r="A12" s="9" t="s">
        <v>143</v>
      </c>
      <c r="B12" s="9" t="s">
        <v>235</v>
      </c>
      <c r="C12" s="10" t="s">
        <v>35</v>
      </c>
      <c r="D12" s="21">
        <v>2015</v>
      </c>
      <c r="E12" s="34" t="s">
        <v>189</v>
      </c>
      <c r="F12" s="15" t="s">
        <v>41</v>
      </c>
      <c r="G12" s="17" t="s">
        <v>56</v>
      </c>
      <c r="H12" s="64">
        <f>VLOOKUP(K12,Starterfeld!K:L,2,FALSE)</f>
        <v>406</v>
      </c>
      <c r="I12" s="111">
        <f t="shared" si="1"/>
        <v>3.3217592592592595E-3</v>
      </c>
      <c r="J12" s="123">
        <f>VLOOKUP(H12,$H$47:$J$85,3,FALSE)</f>
        <v>4</v>
      </c>
      <c r="K12" s="8" t="str">
        <f t="shared" si="0"/>
        <v>Hanna Weppler</v>
      </c>
    </row>
    <row r="13" spans="1:14">
      <c r="A13" s="9" t="s">
        <v>154</v>
      </c>
      <c r="B13" s="9" t="s">
        <v>235</v>
      </c>
      <c r="C13" s="10" t="s">
        <v>35</v>
      </c>
      <c r="D13" s="21">
        <v>2015</v>
      </c>
      <c r="E13" s="34" t="s">
        <v>189</v>
      </c>
      <c r="F13" s="15" t="s">
        <v>41</v>
      </c>
      <c r="G13" s="17" t="s">
        <v>56</v>
      </c>
      <c r="H13" s="64">
        <f>VLOOKUP(K13,Starterfeld!K:L,2,FALSE)</f>
        <v>412</v>
      </c>
      <c r="I13" s="111">
        <f t="shared" si="1"/>
        <v>3.0439814814814821E-3</v>
      </c>
      <c r="J13" s="123">
        <f>VLOOKUP(H13,$H$47:$J$85,3,FALSE)</f>
        <v>1</v>
      </c>
      <c r="K13" s="8" t="str">
        <f t="shared" si="0"/>
        <v>Paula Weppler</v>
      </c>
    </row>
    <row r="14" spans="1:14">
      <c r="A14" s="3" t="s">
        <v>275</v>
      </c>
      <c r="B14" s="3" t="s">
        <v>276</v>
      </c>
      <c r="C14" s="10" t="s">
        <v>35</v>
      </c>
      <c r="D14" s="21">
        <v>2015</v>
      </c>
      <c r="E14" s="22" t="s">
        <v>274</v>
      </c>
      <c r="F14" s="15" t="s">
        <v>41</v>
      </c>
      <c r="G14" s="17" t="s">
        <v>56</v>
      </c>
      <c r="H14" s="64">
        <f>VLOOKUP(K14,Starterfeld!K:L,2,FALSE)</f>
        <v>401</v>
      </c>
      <c r="I14" s="111">
        <f t="shared" si="1"/>
        <v>3.6921296296296294E-3</v>
      </c>
      <c r="J14" s="123">
        <f>VLOOKUP(H14,$H$47:$J$85,3,FALSE)</f>
        <v>9</v>
      </c>
      <c r="K14" s="8" t="str">
        <f t="shared" si="0"/>
        <v>Lisann Ahne</v>
      </c>
    </row>
    <row r="15" spans="1:14">
      <c r="A15" s="3" t="s">
        <v>277</v>
      </c>
      <c r="B15" s="3" t="s">
        <v>278</v>
      </c>
      <c r="C15" s="10" t="s">
        <v>35</v>
      </c>
      <c r="D15" s="21">
        <v>2015</v>
      </c>
      <c r="E15" s="22" t="s">
        <v>274</v>
      </c>
      <c r="F15" s="15" t="s">
        <v>41</v>
      </c>
      <c r="G15" s="17" t="s">
        <v>56</v>
      </c>
      <c r="H15" s="64">
        <f>VLOOKUP(K15,Starterfeld!K:L,2,FALSE)</f>
        <v>400</v>
      </c>
      <c r="I15" s="111">
        <f t="shared" si="1"/>
        <v>3.5416666666666665E-3</v>
      </c>
      <c r="J15" s="123">
        <f>VLOOKUP(H15,$H$47:$J$85,3,FALSE)</f>
        <v>8</v>
      </c>
      <c r="K15" s="8" t="str">
        <f t="shared" si="0"/>
        <v>Johanna Schrimpf</v>
      </c>
    </row>
    <row r="16" spans="1:14">
      <c r="A16" s="3" t="s">
        <v>339</v>
      </c>
      <c r="B16" s="3" t="s">
        <v>340</v>
      </c>
      <c r="C16" s="10" t="s">
        <v>35</v>
      </c>
      <c r="D16" s="21">
        <v>2015</v>
      </c>
      <c r="E16" s="40" t="s">
        <v>341</v>
      </c>
      <c r="F16" s="15" t="s">
        <v>41</v>
      </c>
      <c r="G16" s="17" t="s">
        <v>56</v>
      </c>
      <c r="H16" s="64">
        <f>VLOOKUP(K16,Starterfeld!K:L,2,FALSE)</f>
        <v>407</v>
      </c>
      <c r="I16" s="111">
        <f t="shared" si="1"/>
        <v>3.5069444444444445E-3</v>
      </c>
      <c r="J16" s="123">
        <f>VLOOKUP(H16,$H$47:$J$85,3,FALSE)</f>
        <v>7</v>
      </c>
      <c r="K16" s="8" t="str">
        <f t="shared" si="0"/>
        <v>Valentina Kekule</v>
      </c>
    </row>
    <row r="17" spans="1:11">
      <c r="A17" s="3" t="s">
        <v>113</v>
      </c>
      <c r="B17" s="3" t="s">
        <v>305</v>
      </c>
      <c r="C17" s="10" t="s">
        <v>35</v>
      </c>
      <c r="D17" s="21">
        <v>2015</v>
      </c>
      <c r="E17" s="40" t="s">
        <v>299</v>
      </c>
      <c r="F17" s="15" t="s">
        <v>41</v>
      </c>
      <c r="G17" s="17" t="s">
        <v>56</v>
      </c>
      <c r="H17" s="64">
        <f>VLOOKUP(K17,Starterfeld!K:L,2,FALSE)</f>
        <v>416</v>
      </c>
      <c r="I17" s="111">
        <f t="shared" si="1"/>
        <v>3.7152777777777774E-3</v>
      </c>
      <c r="J17" s="123">
        <f>VLOOKUP(H17,$H$47:$J$85,3,FALSE)</f>
        <v>10</v>
      </c>
      <c r="K17" s="8" t="str">
        <f t="shared" si="0"/>
        <v>Mia Manasijevic</v>
      </c>
    </row>
    <row r="18" spans="1:11">
      <c r="A18" s="3" t="s">
        <v>342</v>
      </c>
      <c r="B18" s="3" t="s">
        <v>343</v>
      </c>
      <c r="C18" s="10" t="s">
        <v>35</v>
      </c>
      <c r="D18" s="21">
        <v>2015</v>
      </c>
      <c r="E18" s="40" t="s">
        <v>296</v>
      </c>
      <c r="F18" s="15" t="s">
        <v>41</v>
      </c>
      <c r="G18" s="17" t="s">
        <v>56</v>
      </c>
      <c r="H18" s="64">
        <f>VLOOKUP(K18,Starterfeld!K:L,2,FALSE)</f>
        <v>409</v>
      </c>
      <c r="I18" s="111">
        <f t="shared" si="1"/>
        <v>3.402777777777778E-3</v>
      </c>
      <c r="J18" s="123">
        <f>VLOOKUP(H18,$H$47:$J$85,3,FALSE)</f>
        <v>6</v>
      </c>
      <c r="K18" s="8" t="str">
        <f t="shared" si="0"/>
        <v>Jule Patzelt</v>
      </c>
    </row>
    <row r="19" spans="1:11">
      <c r="A19" s="67"/>
      <c r="B19" s="69"/>
      <c r="C19" s="67"/>
      <c r="D19" s="67"/>
      <c r="E19" s="67"/>
      <c r="F19" s="15"/>
      <c r="G19" s="17"/>
      <c r="H19" s="64" t="e">
        <f>VLOOKUP(K19,Starterfeld!K:L,2,FALSE)</f>
        <v>#N/A</v>
      </c>
      <c r="I19" s="65" t="e">
        <f t="shared" si="1"/>
        <v>#N/A</v>
      </c>
      <c r="J19" s="123" t="e">
        <f>VLOOKUP(H19,$H$47:$J$85,3,FALSE)</f>
        <v>#N/A</v>
      </c>
      <c r="K19" s="8" t="str">
        <f t="shared" si="0"/>
        <v xml:space="preserve"> </v>
      </c>
    </row>
    <row r="20" spans="1:11">
      <c r="A20" s="67"/>
      <c r="B20" s="69"/>
      <c r="C20" s="67"/>
      <c r="D20" s="67"/>
      <c r="E20" s="67"/>
      <c r="F20" s="15"/>
      <c r="G20" s="17"/>
      <c r="H20" s="64" t="e">
        <f>VLOOKUP(K20,Starterfeld!K:L,2,FALSE)</f>
        <v>#N/A</v>
      </c>
      <c r="I20" s="65" t="e">
        <f t="shared" si="1"/>
        <v>#N/A</v>
      </c>
      <c r="J20" s="123" t="e">
        <f>VLOOKUP(H20,$H$47:$J$85,3,FALSE)</f>
        <v>#N/A</v>
      </c>
      <c r="K20" s="8" t="str">
        <f t="shared" si="0"/>
        <v xml:space="preserve"> </v>
      </c>
    </row>
    <row r="21" spans="1:11" ht="15.75" customHeight="1">
      <c r="A21" s="67"/>
      <c r="B21" s="69"/>
      <c r="C21" s="67"/>
      <c r="D21" s="67"/>
      <c r="E21" s="67"/>
      <c r="F21" s="15"/>
      <c r="G21" s="17"/>
      <c r="H21" s="64" t="e">
        <f>VLOOKUP(K21,Starterfeld!K:L,2,FALSE)</f>
        <v>#N/A</v>
      </c>
      <c r="I21" s="65" t="e">
        <f t="shared" si="1"/>
        <v>#N/A</v>
      </c>
      <c r="J21" s="123" t="e">
        <f>VLOOKUP(H21,$H$47:$J$85,3,FALSE)</f>
        <v>#N/A</v>
      </c>
      <c r="K21" s="8" t="str">
        <f t="shared" si="0"/>
        <v xml:space="preserve"> </v>
      </c>
    </row>
    <row r="22" spans="1:11" ht="15.75" customHeight="1">
      <c r="A22" s="67"/>
      <c r="B22" s="69"/>
      <c r="C22" s="67"/>
      <c r="D22" s="67"/>
      <c r="E22" s="67"/>
      <c r="F22" s="15"/>
      <c r="G22" s="17"/>
      <c r="H22" s="64" t="e">
        <f>VLOOKUP(K22,Starterfeld!K:L,2,FALSE)</f>
        <v>#N/A</v>
      </c>
      <c r="I22" s="65" t="e">
        <f t="shared" si="1"/>
        <v>#N/A</v>
      </c>
      <c r="J22" s="123" t="e">
        <f>VLOOKUP(H22,$H$47:$J$85,3,FALSE)</f>
        <v>#N/A</v>
      </c>
      <c r="K22" s="8" t="str">
        <f t="shared" si="0"/>
        <v xml:space="preserve"> </v>
      </c>
    </row>
    <row r="23" spans="1:11" ht="15.75" customHeight="1">
      <c r="A23" s="67"/>
      <c r="B23" s="69"/>
      <c r="C23" s="67"/>
      <c r="D23" s="67"/>
      <c r="E23" s="5"/>
      <c r="F23" s="15"/>
      <c r="G23" s="17"/>
      <c r="H23" s="64" t="e">
        <f>VLOOKUP(K23,Starterfeld!K:L,2,FALSE)</f>
        <v>#N/A</v>
      </c>
      <c r="I23" s="65" t="e">
        <f t="shared" si="1"/>
        <v>#N/A</v>
      </c>
      <c r="J23" s="123" t="e">
        <f>VLOOKUP(H23,$H$47:$J$85,3,FALSE)</f>
        <v>#N/A</v>
      </c>
      <c r="K23" s="8" t="str">
        <f t="shared" si="0"/>
        <v xml:space="preserve"> </v>
      </c>
    </row>
    <row r="24" spans="1:11" ht="15.75" customHeight="1">
      <c r="A24" s="67"/>
      <c r="B24" s="69"/>
      <c r="C24" s="67"/>
      <c r="D24" s="67"/>
      <c r="E24" s="5"/>
      <c r="F24" s="15"/>
      <c r="G24" s="17"/>
      <c r="H24" s="64" t="e">
        <f>VLOOKUP(K24,Starterfeld!K:L,2,FALSE)</f>
        <v>#N/A</v>
      </c>
      <c r="I24" s="65" t="e">
        <f t="shared" si="1"/>
        <v>#N/A</v>
      </c>
      <c r="J24" s="123" t="e">
        <f>VLOOKUP(H24,$H$47:$J$85,3,FALSE)</f>
        <v>#N/A</v>
      </c>
      <c r="K24" s="8" t="str">
        <f t="shared" si="0"/>
        <v xml:space="preserve"> </v>
      </c>
    </row>
    <row r="25" spans="1:11" ht="15.75" customHeight="1">
      <c r="A25" s="67"/>
      <c r="B25" s="69"/>
      <c r="C25" s="67"/>
      <c r="D25" s="67"/>
      <c r="E25" s="5"/>
      <c r="F25" s="15"/>
      <c r="G25" s="17"/>
      <c r="H25" s="64" t="e">
        <f>VLOOKUP(K25,Starterfeld!K:L,2,FALSE)</f>
        <v>#N/A</v>
      </c>
      <c r="I25" s="65" t="e">
        <f t="shared" si="1"/>
        <v>#N/A</v>
      </c>
      <c r="J25" s="123" t="e">
        <f>VLOOKUP(H25,$H$47:$J$85,3,FALSE)</f>
        <v>#N/A</v>
      </c>
      <c r="K25" s="8" t="str">
        <f t="shared" si="0"/>
        <v xml:space="preserve"> </v>
      </c>
    </row>
    <row r="26" spans="1:11" ht="15.75" customHeight="1">
      <c r="A26" s="67"/>
      <c r="B26" s="69"/>
      <c r="C26" s="67"/>
      <c r="D26" s="67"/>
      <c r="E26" s="5"/>
      <c r="F26" s="15"/>
      <c r="G26" s="17"/>
      <c r="H26" s="64" t="e">
        <f>VLOOKUP(K26,Starterfeld!K:L,2,FALSE)</f>
        <v>#N/A</v>
      </c>
      <c r="I26" s="65" t="e">
        <f t="shared" si="1"/>
        <v>#N/A</v>
      </c>
      <c r="J26" s="123" t="e">
        <f>VLOOKUP(H26,$H$47:$J$85,3,FALSE)</f>
        <v>#N/A</v>
      </c>
      <c r="K26" s="8" t="str">
        <f t="shared" si="0"/>
        <v xml:space="preserve"> </v>
      </c>
    </row>
    <row r="27" spans="1:11" ht="15.75" customHeight="1">
      <c r="A27" s="67"/>
      <c r="B27" s="69"/>
      <c r="C27" s="67"/>
      <c r="D27" s="67"/>
      <c r="E27" s="5"/>
      <c r="F27" s="15"/>
      <c r="G27" s="17"/>
      <c r="H27" s="64" t="e">
        <f>VLOOKUP(K27,Starterfeld!K:L,2,FALSE)</f>
        <v>#N/A</v>
      </c>
      <c r="I27" s="65" t="e">
        <f t="shared" si="1"/>
        <v>#N/A</v>
      </c>
      <c r="J27" s="123" t="e">
        <f>VLOOKUP(H27,$H$47:$J$85,3,FALSE)</f>
        <v>#N/A</v>
      </c>
      <c r="K27" s="8" t="str">
        <f t="shared" si="0"/>
        <v xml:space="preserve"> </v>
      </c>
    </row>
    <row r="28" spans="1:11" ht="15.75" customHeight="1">
      <c r="A28" s="67"/>
      <c r="B28" s="69"/>
      <c r="C28" s="67"/>
      <c r="D28" s="67"/>
      <c r="E28" s="67"/>
      <c r="F28" s="15"/>
      <c r="G28" s="17"/>
      <c r="H28" s="64" t="e">
        <f>VLOOKUP(K28,Starterfeld!K:L,2,FALSE)</f>
        <v>#N/A</v>
      </c>
      <c r="I28" s="65" t="e">
        <f t="shared" si="1"/>
        <v>#N/A</v>
      </c>
      <c r="J28" s="123" t="e">
        <f>VLOOKUP(H28,$H$47:$J$85,3,FALSE)</f>
        <v>#N/A</v>
      </c>
      <c r="K28" s="8" t="str">
        <f t="shared" si="0"/>
        <v xml:space="preserve"> </v>
      </c>
    </row>
    <row r="29" spans="1:11" ht="15.75" customHeight="1">
      <c r="A29" s="67"/>
      <c r="B29" s="69"/>
      <c r="C29" s="67"/>
      <c r="D29" s="67"/>
      <c r="E29" s="67"/>
      <c r="F29" s="15"/>
      <c r="G29" s="17"/>
      <c r="H29" s="64" t="e">
        <f>VLOOKUP(K29,Starterfeld!K:L,2,FALSE)</f>
        <v>#N/A</v>
      </c>
      <c r="I29" s="65" t="e">
        <f t="shared" si="1"/>
        <v>#N/A</v>
      </c>
      <c r="J29" s="123" t="e">
        <f>VLOOKUP(H29,$H$47:$J$85,3,FALSE)</f>
        <v>#N/A</v>
      </c>
      <c r="K29" s="8" t="str">
        <f t="shared" si="0"/>
        <v xml:space="preserve"> </v>
      </c>
    </row>
    <row r="30" spans="1:11" ht="15.75" customHeight="1">
      <c r="A30" s="67"/>
      <c r="B30" s="69"/>
      <c r="C30" s="67"/>
      <c r="D30" s="67"/>
      <c r="E30" s="67"/>
      <c r="F30" s="15"/>
      <c r="G30" s="17"/>
      <c r="H30" s="64" t="e">
        <f>VLOOKUP(K30,Starterfeld!K:L,2,FALSE)</f>
        <v>#N/A</v>
      </c>
      <c r="I30" s="65" t="e">
        <f t="shared" si="1"/>
        <v>#N/A</v>
      </c>
      <c r="J30" s="123" t="e">
        <f>VLOOKUP(H30,$H$47:$J$85,3,FALSE)</f>
        <v>#N/A</v>
      </c>
      <c r="K30" s="8" t="str">
        <f t="shared" si="0"/>
        <v xml:space="preserve"> </v>
      </c>
    </row>
    <row r="31" spans="1:11" ht="15.75" customHeight="1">
      <c r="A31" s="67"/>
      <c r="B31" s="69"/>
      <c r="C31" s="67"/>
      <c r="D31" s="67"/>
      <c r="E31" s="67"/>
      <c r="F31" s="15"/>
      <c r="G31" s="17"/>
      <c r="H31" s="64" t="e">
        <f>VLOOKUP(K31,Starterfeld!K:L,2,FALSE)</f>
        <v>#N/A</v>
      </c>
      <c r="I31" s="65" t="e">
        <f t="shared" si="1"/>
        <v>#N/A</v>
      </c>
      <c r="J31" s="123" t="e">
        <f>VLOOKUP(H31,$H$47:$J$85,3,FALSE)</f>
        <v>#N/A</v>
      </c>
      <c r="K31" s="8" t="str">
        <f t="shared" si="0"/>
        <v xml:space="preserve"> </v>
      </c>
    </row>
    <row r="32" spans="1:11" ht="15.75" customHeight="1">
      <c r="A32" s="67"/>
      <c r="B32" s="69"/>
      <c r="C32" s="67"/>
      <c r="D32" s="67"/>
      <c r="E32" s="67"/>
      <c r="F32" s="15"/>
      <c r="G32" s="17"/>
      <c r="H32" s="64" t="e">
        <f>VLOOKUP(K32,Starterfeld!K:L,2,FALSE)</f>
        <v>#N/A</v>
      </c>
      <c r="I32" s="65" t="e">
        <f t="shared" si="1"/>
        <v>#N/A</v>
      </c>
      <c r="J32" s="123" t="e">
        <f>VLOOKUP(H32,$H$47:$J$85,3,FALSE)</f>
        <v>#N/A</v>
      </c>
      <c r="K32" s="8" t="str">
        <f t="shared" si="0"/>
        <v xml:space="preserve"> </v>
      </c>
    </row>
    <row r="33" spans="1:11" ht="15.75" customHeight="1">
      <c r="A33" s="67"/>
      <c r="B33" s="69"/>
      <c r="C33" s="67"/>
      <c r="D33" s="67"/>
      <c r="E33" s="67"/>
      <c r="F33" s="15"/>
      <c r="G33" s="17"/>
      <c r="H33" s="64" t="e">
        <f>VLOOKUP(K33,Starterfeld!K:L,2,FALSE)</f>
        <v>#N/A</v>
      </c>
      <c r="I33" s="65" t="e">
        <f t="shared" si="1"/>
        <v>#N/A</v>
      </c>
      <c r="J33" s="123" t="e">
        <f>VLOOKUP(H33,$H$47:$J$85,3,FALSE)</f>
        <v>#N/A</v>
      </c>
      <c r="K33" s="8" t="str">
        <f t="shared" si="0"/>
        <v xml:space="preserve"> </v>
      </c>
    </row>
    <row r="34" spans="1:11" ht="15.75" customHeight="1">
      <c r="A34" s="67"/>
      <c r="B34" s="69"/>
      <c r="C34" s="67"/>
      <c r="D34" s="67"/>
      <c r="E34" s="67"/>
      <c r="F34" s="15"/>
      <c r="G34" s="17"/>
      <c r="H34" s="64" t="e">
        <f>VLOOKUP(K34,Starterfeld!K:L,2,FALSE)</f>
        <v>#N/A</v>
      </c>
      <c r="I34" s="65" t="e">
        <f t="shared" si="1"/>
        <v>#N/A</v>
      </c>
      <c r="J34" s="123" t="e">
        <f>VLOOKUP(H34,$H$47:$J$85,3,FALSE)</f>
        <v>#N/A</v>
      </c>
      <c r="K34" s="8" t="str">
        <f t="shared" si="0"/>
        <v xml:space="preserve"> </v>
      </c>
    </row>
    <row r="35" spans="1:11" ht="15.75" customHeight="1">
      <c r="A35" s="67"/>
      <c r="B35" s="69"/>
      <c r="C35" s="67"/>
      <c r="D35" s="67"/>
      <c r="E35" s="67"/>
      <c r="F35" s="15"/>
      <c r="G35" s="17"/>
      <c r="H35" s="64" t="e">
        <f>VLOOKUP(K35,Starterfeld!K:L,2,FALSE)</f>
        <v>#N/A</v>
      </c>
      <c r="I35" s="65" t="e">
        <f t="shared" si="1"/>
        <v>#N/A</v>
      </c>
      <c r="J35" s="123" t="e">
        <f>VLOOKUP(H35,$H$47:$J$85,3,FALSE)</f>
        <v>#N/A</v>
      </c>
      <c r="K35" s="8" t="str">
        <f t="shared" si="0"/>
        <v xml:space="preserve"> </v>
      </c>
    </row>
    <row r="36" spans="1:11" ht="15.75" customHeight="1">
      <c r="A36" s="67"/>
      <c r="B36" s="69"/>
      <c r="C36" s="67"/>
      <c r="D36" s="67"/>
      <c r="E36" s="67"/>
      <c r="F36" s="15"/>
      <c r="G36" s="17"/>
      <c r="H36" s="64" t="e">
        <f>VLOOKUP(K36,Starterfeld!K:L,2,FALSE)</f>
        <v>#N/A</v>
      </c>
      <c r="I36" s="65" t="e">
        <f t="shared" si="1"/>
        <v>#N/A</v>
      </c>
      <c r="J36" s="123" t="e">
        <f>VLOOKUP(H36,$H$47:$J$85,3,FALSE)</f>
        <v>#N/A</v>
      </c>
      <c r="K36" s="8" t="str">
        <f t="shared" si="0"/>
        <v xml:space="preserve"> </v>
      </c>
    </row>
    <row r="37" spans="1:11" ht="15.75" customHeight="1">
      <c r="A37" s="67"/>
      <c r="B37" s="69"/>
      <c r="C37" s="67"/>
      <c r="D37" s="67"/>
      <c r="E37" s="67"/>
      <c r="F37" s="15"/>
      <c r="G37" s="17"/>
      <c r="H37" s="64" t="e">
        <f>VLOOKUP(K37,Starterfeld!K:L,2,FALSE)</f>
        <v>#N/A</v>
      </c>
      <c r="I37" s="65" t="e">
        <f t="shared" si="1"/>
        <v>#N/A</v>
      </c>
      <c r="J37" s="123" t="e">
        <f>VLOOKUP(H37,$H$47:$J$85,3,FALSE)</f>
        <v>#N/A</v>
      </c>
      <c r="K37" s="8" t="str">
        <f t="shared" si="0"/>
        <v xml:space="preserve"> </v>
      </c>
    </row>
    <row r="38" spans="1:11" ht="15.75" customHeight="1">
      <c r="A38" s="67"/>
      <c r="B38" s="69"/>
      <c r="C38" s="67"/>
      <c r="D38" s="67"/>
      <c r="E38" s="67"/>
      <c r="F38" s="15"/>
      <c r="G38" s="17"/>
      <c r="H38" s="64" t="e">
        <f>VLOOKUP(K38,Starterfeld!K:L,2,FALSE)</f>
        <v>#N/A</v>
      </c>
      <c r="I38" s="65" t="e">
        <f t="shared" si="1"/>
        <v>#N/A</v>
      </c>
      <c r="J38" s="123" t="e">
        <f>VLOOKUP(H38,$H$47:$J$85,3,FALSE)</f>
        <v>#N/A</v>
      </c>
      <c r="K38" s="8" t="str">
        <f t="shared" si="0"/>
        <v xml:space="preserve"> </v>
      </c>
    </row>
    <row r="39" spans="1:11" ht="15.75" customHeight="1">
      <c r="A39" s="67"/>
      <c r="B39" s="69"/>
      <c r="C39" s="67"/>
      <c r="D39" s="67"/>
      <c r="E39" s="67"/>
      <c r="F39" s="15"/>
      <c r="G39" s="17"/>
      <c r="H39" s="64" t="e">
        <f>VLOOKUP(K39,Starterfeld!K:L,2,FALSE)</f>
        <v>#N/A</v>
      </c>
      <c r="I39" s="65" t="e">
        <f t="shared" si="1"/>
        <v>#N/A</v>
      </c>
      <c r="J39" s="123" t="e">
        <f>VLOOKUP(H39,$H$47:$J$85,3,FALSE)</f>
        <v>#N/A</v>
      </c>
      <c r="K39" s="8" t="str">
        <f t="shared" si="0"/>
        <v xml:space="preserve"> </v>
      </c>
    </row>
    <row r="40" spans="1:11" ht="15.75" customHeight="1">
      <c r="A40" s="67"/>
      <c r="B40" s="69"/>
      <c r="C40" s="67"/>
      <c r="D40" s="67"/>
      <c r="E40" s="67"/>
      <c r="F40" s="15"/>
      <c r="G40" s="17"/>
      <c r="H40" s="64" t="e">
        <f>VLOOKUP(K40,Starterfeld!K:L,2,FALSE)</f>
        <v>#N/A</v>
      </c>
      <c r="I40" s="65" t="e">
        <f t="shared" si="1"/>
        <v>#N/A</v>
      </c>
      <c r="J40" s="123" t="e">
        <f>VLOOKUP(H40,$H$47:$J$85,3,FALSE)</f>
        <v>#N/A</v>
      </c>
      <c r="K40" s="8" t="str">
        <f t="shared" si="0"/>
        <v xml:space="preserve"> </v>
      </c>
    </row>
    <row r="41" spans="1:11" ht="15.75" customHeight="1">
      <c r="H41" s="2"/>
      <c r="I41" s="2"/>
    </row>
    <row r="42" spans="1:11" ht="15.75" customHeight="1">
      <c r="G42" s="71">
        <f>COUNTA($G$2:G41)</f>
        <v>14</v>
      </c>
      <c r="H42" s="2"/>
      <c r="I42" s="2"/>
    </row>
    <row r="43" spans="1:11" ht="15.75" customHeight="1">
      <c r="H43" s="2"/>
      <c r="I43" s="2"/>
    </row>
    <row r="44" spans="1:11" ht="15.75" customHeight="1">
      <c r="H44" s="2"/>
      <c r="I44" s="2"/>
    </row>
    <row r="45" spans="1:11" ht="15.75" customHeight="1">
      <c r="A45" s="1">
        <v>45116</v>
      </c>
      <c r="H45" s="2"/>
      <c r="I45" s="2"/>
    </row>
    <row r="46" spans="1:11" ht="15.75" customHeight="1">
      <c r="A46" s="71" t="s">
        <v>375</v>
      </c>
      <c r="C46" s="73"/>
      <c r="H46" s="74" t="s">
        <v>376</v>
      </c>
      <c r="I46" s="74" t="s">
        <v>1</v>
      </c>
    </row>
    <row r="47" spans="1:11" ht="15.75" customHeight="1">
      <c r="A47" s="4" t="s">
        <v>2</v>
      </c>
      <c r="B47" s="3" t="s">
        <v>3</v>
      </c>
      <c r="C47" s="3" t="s">
        <v>4</v>
      </c>
      <c r="D47" s="3" t="s">
        <v>5</v>
      </c>
      <c r="G47" s="74" t="s">
        <v>377</v>
      </c>
      <c r="H47" s="2"/>
      <c r="I47" s="2" t="s">
        <v>4</v>
      </c>
    </row>
    <row r="48" spans="1:11" ht="15.75" customHeight="1">
      <c r="A48" s="4">
        <v>1</v>
      </c>
      <c r="B48" s="3" t="s">
        <v>378</v>
      </c>
      <c r="C48" s="75" t="s">
        <v>378</v>
      </c>
      <c r="F48" s="119">
        <v>3.0439814814814821E-3</v>
      </c>
      <c r="G48" s="4">
        <f t="shared" ref="G48:G61" si="2">A48</f>
        <v>1</v>
      </c>
      <c r="H48" s="74">
        <v>412</v>
      </c>
      <c r="I48" s="86">
        <f>SUM($F$48:F48)</f>
        <v>3.0439814814814821E-3</v>
      </c>
      <c r="J48" s="113">
        <f>G48</f>
        <v>1</v>
      </c>
    </row>
    <row r="49" spans="1:10" ht="15.75" customHeight="1">
      <c r="A49" s="4">
        <v>2</v>
      </c>
      <c r="B49" s="3" t="s">
        <v>379</v>
      </c>
      <c r="C49" s="75" t="s">
        <v>380</v>
      </c>
      <c r="F49" s="119">
        <v>3.4722222222222222E-5</v>
      </c>
      <c r="G49" s="4">
        <f t="shared" si="2"/>
        <v>2</v>
      </c>
      <c r="H49" s="74">
        <v>410</v>
      </c>
      <c r="I49" s="86">
        <f>SUM($F$48:F49)</f>
        <v>3.0787037037037042E-3</v>
      </c>
      <c r="J49" s="113">
        <f>G49</f>
        <v>2</v>
      </c>
    </row>
    <row r="50" spans="1:10" ht="15.75" customHeight="1">
      <c r="A50" s="4">
        <v>3</v>
      </c>
      <c r="B50" s="3" t="s">
        <v>379</v>
      </c>
      <c r="C50" s="75" t="s">
        <v>381</v>
      </c>
      <c r="F50" s="119">
        <v>8.1018518518518516E-5</v>
      </c>
      <c r="G50" s="4">
        <f t="shared" si="2"/>
        <v>3</v>
      </c>
      <c r="H50" s="74">
        <v>403</v>
      </c>
      <c r="I50" s="86">
        <f>SUM($F$48:F50)</f>
        <v>3.1597222222222226E-3</v>
      </c>
      <c r="J50" s="113">
        <f>G50</f>
        <v>3</v>
      </c>
    </row>
    <row r="51" spans="1:10" ht="15.75" customHeight="1">
      <c r="A51" s="4">
        <v>4</v>
      </c>
      <c r="B51" s="3" t="s">
        <v>379</v>
      </c>
      <c r="C51" s="75" t="s">
        <v>382</v>
      </c>
      <c r="F51" s="119">
        <v>1.6203703703703703E-4</v>
      </c>
      <c r="G51" s="4">
        <f t="shared" si="2"/>
        <v>4</v>
      </c>
      <c r="H51" s="74">
        <v>406</v>
      </c>
      <c r="I51" s="86">
        <f>SUM($F$48:F51)</f>
        <v>3.3217592592592595E-3</v>
      </c>
      <c r="J51" s="113">
        <f>G51</f>
        <v>4</v>
      </c>
    </row>
    <row r="52" spans="1:10" ht="15.75" customHeight="1">
      <c r="A52" s="4">
        <v>5</v>
      </c>
      <c r="B52" s="3" t="s">
        <v>379</v>
      </c>
      <c r="C52" s="75" t="s">
        <v>383</v>
      </c>
      <c r="F52" s="119">
        <v>4.6296296296296294E-5</v>
      </c>
      <c r="G52" s="4">
        <f t="shared" si="2"/>
        <v>5</v>
      </c>
      <c r="H52" s="74">
        <v>413</v>
      </c>
      <c r="I52" s="86">
        <f>SUM($F$48:F52)</f>
        <v>3.368055555555556E-3</v>
      </c>
      <c r="J52" s="113">
        <f>G52</f>
        <v>5</v>
      </c>
    </row>
    <row r="53" spans="1:10" ht="15.75" customHeight="1">
      <c r="A53" s="4">
        <v>6</v>
      </c>
      <c r="B53" s="3" t="s">
        <v>379</v>
      </c>
      <c r="C53" s="75" t="s">
        <v>384</v>
      </c>
      <c r="F53" s="119">
        <v>3.4722222222222222E-5</v>
      </c>
      <c r="G53" s="4">
        <f t="shared" si="2"/>
        <v>6</v>
      </c>
      <c r="H53" s="74">
        <v>409</v>
      </c>
      <c r="I53" s="86">
        <f>SUM($F$48:F53)</f>
        <v>3.402777777777778E-3</v>
      </c>
      <c r="J53" s="113">
        <f>G53</f>
        <v>6</v>
      </c>
    </row>
    <row r="54" spans="1:10" ht="15.75" customHeight="1">
      <c r="A54" s="4">
        <v>7</v>
      </c>
      <c r="B54" s="3" t="s">
        <v>379</v>
      </c>
      <c r="C54" s="75" t="s">
        <v>385</v>
      </c>
      <c r="F54" s="119">
        <v>1.0416666666666667E-4</v>
      </c>
      <c r="G54" s="4">
        <f t="shared" si="2"/>
        <v>7</v>
      </c>
      <c r="H54" s="74">
        <v>407</v>
      </c>
      <c r="I54" s="86">
        <f>SUM($F$48:F54)</f>
        <v>3.5069444444444445E-3</v>
      </c>
      <c r="J54" s="113">
        <f>G54</f>
        <v>7</v>
      </c>
    </row>
    <row r="55" spans="1:10" ht="15.75" customHeight="1">
      <c r="A55" s="4">
        <v>8</v>
      </c>
      <c r="B55" s="3" t="s">
        <v>379</v>
      </c>
      <c r="C55" s="75" t="s">
        <v>386</v>
      </c>
      <c r="F55" s="119">
        <v>3.4722222222222222E-5</v>
      </c>
      <c r="G55" s="4">
        <f t="shared" si="2"/>
        <v>8</v>
      </c>
      <c r="H55" s="74">
        <v>400</v>
      </c>
      <c r="I55" s="86">
        <f>SUM($F$48:F55)</f>
        <v>3.5416666666666665E-3</v>
      </c>
      <c r="J55" s="113">
        <f>G55</f>
        <v>8</v>
      </c>
    </row>
    <row r="56" spans="1:10" ht="15.75" customHeight="1">
      <c r="A56" s="4">
        <v>9</v>
      </c>
      <c r="B56" s="3" t="s">
        <v>379</v>
      </c>
      <c r="C56" s="75" t="s">
        <v>387</v>
      </c>
      <c r="F56" s="119">
        <v>1.5046296296296297E-4</v>
      </c>
      <c r="G56" s="4">
        <f t="shared" si="2"/>
        <v>9</v>
      </c>
      <c r="H56" s="74">
        <v>401</v>
      </c>
      <c r="I56" s="86">
        <f>SUM($F$48:F56)</f>
        <v>3.6921296296296294E-3</v>
      </c>
      <c r="J56" s="113">
        <f>G56</f>
        <v>9</v>
      </c>
    </row>
    <row r="57" spans="1:10" ht="15.75" customHeight="1">
      <c r="A57" s="4">
        <v>10</v>
      </c>
      <c r="B57" s="3" t="s">
        <v>379</v>
      </c>
      <c r="C57" s="75" t="s">
        <v>388</v>
      </c>
      <c r="F57" s="119">
        <v>2.3148148148148147E-5</v>
      </c>
      <c r="G57" s="4">
        <f t="shared" si="2"/>
        <v>10</v>
      </c>
      <c r="H57" s="74">
        <v>416</v>
      </c>
      <c r="I57" s="86">
        <f>SUM($F$48:F57)</f>
        <v>3.7152777777777774E-3</v>
      </c>
      <c r="J57" s="113">
        <f>G57</f>
        <v>10</v>
      </c>
    </row>
    <row r="58" spans="1:10" ht="15.75" customHeight="1">
      <c r="A58" s="4">
        <v>11</v>
      </c>
      <c r="B58" s="3" t="s">
        <v>379</v>
      </c>
      <c r="C58" s="75" t="s">
        <v>389</v>
      </c>
      <c r="F58" s="119">
        <v>1.5046296296296297E-4</v>
      </c>
      <c r="G58" s="4">
        <f t="shared" si="2"/>
        <v>11</v>
      </c>
      <c r="H58" s="74">
        <v>408</v>
      </c>
      <c r="I58" s="86">
        <f>SUM($F$48:F58)</f>
        <v>3.8657407407407403E-3</v>
      </c>
      <c r="J58" s="113">
        <f>G58</f>
        <v>11</v>
      </c>
    </row>
    <row r="59" spans="1:10" ht="15.75" customHeight="1">
      <c r="A59" s="4">
        <v>12</v>
      </c>
      <c r="B59" s="3" t="s">
        <v>379</v>
      </c>
      <c r="C59" s="75" t="s">
        <v>390</v>
      </c>
      <c r="F59" s="119">
        <v>1.1574074074074073E-5</v>
      </c>
      <c r="G59" s="4">
        <f t="shared" si="2"/>
        <v>12</v>
      </c>
      <c r="H59" s="74">
        <v>415</v>
      </c>
      <c r="I59" s="86">
        <f>SUM($F$48:F59)</f>
        <v>3.8773148148148143E-3</v>
      </c>
      <c r="J59" s="113">
        <f>G59</f>
        <v>12</v>
      </c>
    </row>
    <row r="60" spans="1:10" ht="15.75" customHeight="1">
      <c r="A60" s="4">
        <v>13</v>
      </c>
      <c r="B60" s="3" t="s">
        <v>379</v>
      </c>
      <c r="C60" s="75" t="s">
        <v>391</v>
      </c>
      <c r="F60" s="119">
        <v>2.3148148148148147E-5</v>
      </c>
      <c r="G60" s="4">
        <f t="shared" si="2"/>
        <v>13</v>
      </c>
      <c r="H60" s="74">
        <v>405</v>
      </c>
      <c r="I60" s="86">
        <f>SUM($F$48:F60)</f>
        <v>3.9004629629629623E-3</v>
      </c>
      <c r="J60" s="113">
        <f>G60</f>
        <v>13</v>
      </c>
    </row>
    <row r="61" spans="1:10" ht="15.75" customHeight="1">
      <c r="A61" s="4">
        <v>14</v>
      </c>
      <c r="B61" s="3" t="s">
        <v>379</v>
      </c>
      <c r="C61" s="75" t="s">
        <v>392</v>
      </c>
      <c r="F61" s="119">
        <v>2.3148148148148147E-5</v>
      </c>
      <c r="G61" s="4">
        <f t="shared" si="2"/>
        <v>14</v>
      </c>
      <c r="H61" s="74">
        <v>414</v>
      </c>
      <c r="I61" s="86">
        <f>SUM($F$48:F61)</f>
        <v>3.9236111111111104E-3</v>
      </c>
      <c r="J61" s="113">
        <f>G61</f>
        <v>14</v>
      </c>
    </row>
    <row r="62" spans="1:10" ht="15.75" customHeight="1">
      <c r="H62" s="2"/>
      <c r="I62" s="2"/>
    </row>
    <row r="63" spans="1:10" ht="15.75" customHeight="1">
      <c r="H63" s="2"/>
      <c r="I63" s="2"/>
    </row>
    <row r="64" spans="1:10" ht="15.75" customHeight="1">
      <c r="H64" s="2"/>
      <c r="I64" s="2"/>
    </row>
    <row r="65" spans="8:9" ht="15.75" customHeight="1">
      <c r="H65" s="2"/>
      <c r="I65" s="2"/>
    </row>
    <row r="66" spans="8:9" ht="15.75" customHeight="1">
      <c r="H66" s="2"/>
      <c r="I66" s="2"/>
    </row>
    <row r="67" spans="8:9" ht="15.75" customHeight="1">
      <c r="H67" s="2"/>
      <c r="I67" s="2"/>
    </row>
    <row r="68" spans="8:9" ht="15.75" customHeight="1">
      <c r="H68" s="2"/>
      <c r="I68" s="2"/>
    </row>
    <row r="69" spans="8:9" ht="15.75" customHeight="1">
      <c r="H69" s="2"/>
      <c r="I69" s="2"/>
    </row>
    <row r="70" spans="8:9" ht="15.75" customHeight="1">
      <c r="H70" s="2"/>
      <c r="I70" s="2"/>
    </row>
    <row r="71" spans="8:9" ht="15.75" customHeight="1">
      <c r="H71" s="2"/>
      <c r="I71" s="2"/>
    </row>
    <row r="72" spans="8:9" ht="15.75" customHeight="1">
      <c r="H72" s="2"/>
      <c r="I72" s="2"/>
    </row>
    <row r="73" spans="8:9" ht="15.75" customHeight="1">
      <c r="H73" s="2"/>
      <c r="I73" s="2"/>
    </row>
    <row r="74" spans="8:9" ht="15.75" customHeight="1">
      <c r="H74" s="2"/>
      <c r="I74" s="2"/>
    </row>
    <row r="75" spans="8:9" ht="15.75" customHeight="1">
      <c r="H75" s="2"/>
      <c r="I75" s="2"/>
    </row>
    <row r="76" spans="8:9" ht="15.75" customHeight="1">
      <c r="H76" s="2"/>
      <c r="I76" s="2"/>
    </row>
    <row r="77" spans="8:9" ht="15.75" customHeight="1">
      <c r="H77" s="2"/>
      <c r="I77" s="2"/>
    </row>
    <row r="78" spans="8:9" ht="15.75" customHeight="1">
      <c r="H78" s="2"/>
      <c r="I78" s="2"/>
    </row>
    <row r="79" spans="8:9" ht="15.75" customHeight="1">
      <c r="H79" s="2"/>
      <c r="I79" s="2"/>
    </row>
    <row r="80" spans="8:9" ht="15.75" customHeight="1">
      <c r="H80" s="2"/>
      <c r="I80" s="2"/>
    </row>
    <row r="81" spans="8:9" ht="15.75" customHeight="1">
      <c r="H81" s="2"/>
      <c r="I81" s="2"/>
    </row>
    <row r="82" spans="8:9" ht="15.75" customHeight="1">
      <c r="H82" s="2"/>
      <c r="I82" s="2"/>
    </row>
    <row r="83" spans="8:9" ht="15.75" customHeight="1">
      <c r="H83" s="2"/>
      <c r="I83" s="2"/>
    </row>
    <row r="84" spans="8:9" ht="15.75" customHeight="1">
      <c r="H84" s="2"/>
      <c r="I84" s="2"/>
    </row>
    <row r="85" spans="8:9" ht="15.75" customHeight="1">
      <c r="H85" s="2"/>
      <c r="I85" s="2"/>
    </row>
    <row r="86" spans="8:9" ht="15.75" customHeight="1">
      <c r="H86" s="2"/>
      <c r="I86" s="2"/>
    </row>
    <row r="87" spans="8:9" ht="15.75" customHeight="1">
      <c r="H87" s="2"/>
      <c r="I87" s="2"/>
    </row>
    <row r="88" spans="8:9" ht="15.75" customHeight="1">
      <c r="H88" s="2"/>
      <c r="I88" s="2"/>
    </row>
    <row r="89" spans="8:9" ht="15.75" customHeight="1">
      <c r="H89" s="2"/>
      <c r="I89" s="2"/>
    </row>
    <row r="90" spans="8:9" ht="15.75" customHeight="1">
      <c r="H90" s="2"/>
      <c r="I90" s="2"/>
    </row>
    <row r="91" spans="8:9" ht="15.75" customHeight="1">
      <c r="H91" s="2"/>
      <c r="I91" s="2"/>
    </row>
    <row r="92" spans="8:9" ht="15.75" customHeight="1">
      <c r="H92" s="2"/>
      <c r="I92" s="2"/>
    </row>
    <row r="93" spans="8:9" ht="15.75" customHeight="1">
      <c r="H93" s="2"/>
      <c r="I93" s="2"/>
    </row>
    <row r="94" spans="8:9" ht="15.75" customHeight="1">
      <c r="H94" s="2"/>
      <c r="I94" s="2"/>
    </row>
    <row r="95" spans="8:9" ht="15.75" customHeight="1">
      <c r="H95" s="2"/>
      <c r="I95" s="2"/>
    </row>
    <row r="96" spans="8:9" ht="15.75" customHeight="1">
      <c r="H96" s="2"/>
      <c r="I96" s="2"/>
    </row>
    <row r="97" spans="8:9" ht="15.75" customHeight="1">
      <c r="H97" s="2"/>
      <c r="I97" s="2"/>
    </row>
    <row r="98" spans="8:9" ht="15.75" customHeight="1">
      <c r="H98" s="2"/>
      <c r="I98" s="2"/>
    </row>
    <row r="99" spans="8:9" ht="15.75" customHeight="1">
      <c r="H99" s="2"/>
      <c r="I99" s="2"/>
    </row>
    <row r="100" spans="8:9" ht="15.75" customHeight="1">
      <c r="H100" s="2"/>
      <c r="I100" s="2"/>
    </row>
    <row r="101" spans="8:9" ht="15.75" customHeight="1">
      <c r="H101" s="2"/>
      <c r="I101" s="2"/>
    </row>
    <row r="102" spans="8:9" ht="15.75" customHeight="1">
      <c r="H102" s="2"/>
      <c r="I102" s="2"/>
    </row>
    <row r="103" spans="8:9" ht="15.75" customHeight="1">
      <c r="H103" s="2"/>
      <c r="I103" s="2"/>
    </row>
    <row r="104" spans="8:9" ht="15.75" customHeight="1">
      <c r="H104" s="2"/>
      <c r="I104" s="2"/>
    </row>
    <row r="105" spans="8:9" ht="15.75" customHeight="1">
      <c r="H105" s="2"/>
      <c r="I105" s="2"/>
    </row>
    <row r="106" spans="8:9" ht="15.75" customHeight="1">
      <c r="H106" s="2"/>
      <c r="I106" s="2"/>
    </row>
    <row r="107" spans="8:9" ht="15.75" customHeight="1">
      <c r="H107" s="2"/>
      <c r="I107" s="2"/>
    </row>
    <row r="108" spans="8:9" ht="15.75" customHeight="1">
      <c r="H108" s="2"/>
      <c r="I108" s="2"/>
    </row>
    <row r="109" spans="8:9" ht="15.75" customHeight="1">
      <c r="H109" s="2"/>
      <c r="I109" s="2"/>
    </row>
    <row r="110" spans="8:9" ht="15.75" customHeight="1">
      <c r="H110" s="2"/>
      <c r="I110" s="2"/>
    </row>
    <row r="111" spans="8:9" ht="15.75" customHeight="1">
      <c r="H111" s="2"/>
      <c r="I111" s="2"/>
    </row>
    <row r="112" spans="8:9" ht="15.75" customHeight="1">
      <c r="H112" s="2"/>
      <c r="I112" s="2"/>
    </row>
    <row r="113" spans="8:9" ht="15.75" customHeight="1">
      <c r="H113" s="2"/>
      <c r="I113" s="2"/>
    </row>
    <row r="114" spans="8:9" ht="15.75" customHeight="1">
      <c r="H114" s="2"/>
      <c r="I114" s="2"/>
    </row>
    <row r="115" spans="8:9" ht="15.75" customHeight="1">
      <c r="H115" s="2"/>
      <c r="I115" s="2"/>
    </row>
    <row r="116" spans="8:9" ht="15.75" customHeight="1">
      <c r="H116" s="2"/>
      <c r="I116" s="2"/>
    </row>
    <row r="117" spans="8:9" ht="15.75" customHeight="1">
      <c r="H117" s="2"/>
      <c r="I117" s="2"/>
    </row>
    <row r="118" spans="8:9" ht="15.75" customHeight="1">
      <c r="H118" s="2"/>
      <c r="I118" s="2"/>
    </row>
    <row r="119" spans="8:9" ht="15.75" customHeight="1">
      <c r="H119" s="2"/>
      <c r="I119" s="2"/>
    </row>
    <row r="120" spans="8:9" ht="15.75" customHeight="1">
      <c r="H120" s="2"/>
      <c r="I120" s="2"/>
    </row>
    <row r="121" spans="8:9" ht="15.75" customHeight="1">
      <c r="H121" s="2"/>
      <c r="I121" s="2"/>
    </row>
    <row r="122" spans="8:9" ht="15.75" customHeight="1">
      <c r="H122" s="2"/>
      <c r="I122" s="2"/>
    </row>
    <row r="123" spans="8:9" ht="15.75" customHeight="1">
      <c r="H123" s="2"/>
      <c r="I123" s="2"/>
    </row>
    <row r="124" spans="8:9" ht="15.75" customHeight="1">
      <c r="H124" s="2"/>
      <c r="I124" s="2"/>
    </row>
    <row r="125" spans="8:9" ht="15.75" customHeight="1">
      <c r="H125" s="2"/>
      <c r="I125" s="2"/>
    </row>
    <row r="126" spans="8:9" ht="15.75" customHeight="1">
      <c r="H126" s="2"/>
      <c r="I126" s="2"/>
    </row>
    <row r="127" spans="8:9" ht="15.75" customHeight="1">
      <c r="H127" s="2"/>
      <c r="I127" s="2"/>
    </row>
    <row r="128" spans="8:9" ht="15.75" customHeight="1">
      <c r="H128" s="2"/>
      <c r="I128" s="2"/>
    </row>
    <row r="129" spans="8:9" ht="15.75" customHeight="1">
      <c r="H129" s="2"/>
      <c r="I129" s="2"/>
    </row>
    <row r="130" spans="8:9" ht="15.75" customHeight="1">
      <c r="H130" s="2"/>
      <c r="I130" s="2"/>
    </row>
    <row r="131" spans="8:9" ht="15.75" customHeight="1">
      <c r="H131" s="2"/>
      <c r="I131" s="2"/>
    </row>
    <row r="132" spans="8:9" ht="15.75" customHeight="1">
      <c r="H132" s="2"/>
      <c r="I132" s="2"/>
    </row>
    <row r="133" spans="8:9" ht="15.75" customHeight="1">
      <c r="H133" s="2"/>
      <c r="I133" s="2"/>
    </row>
    <row r="134" spans="8:9" ht="15.75" customHeight="1">
      <c r="H134" s="2"/>
      <c r="I134" s="2"/>
    </row>
    <row r="135" spans="8:9" ht="15.75" customHeight="1">
      <c r="H135" s="2"/>
      <c r="I135" s="2"/>
    </row>
    <row r="136" spans="8:9" ht="15.75" customHeight="1">
      <c r="H136" s="2"/>
      <c r="I136" s="2"/>
    </row>
    <row r="137" spans="8:9" ht="15.75" customHeight="1">
      <c r="H137" s="2"/>
      <c r="I137" s="2"/>
    </row>
    <row r="138" spans="8:9" ht="15.75" customHeight="1">
      <c r="H138" s="2"/>
      <c r="I138" s="2"/>
    </row>
    <row r="139" spans="8:9" ht="15.75" customHeight="1">
      <c r="H139" s="2"/>
      <c r="I139" s="2"/>
    </row>
    <row r="140" spans="8:9" ht="15.75" customHeight="1">
      <c r="H140" s="2"/>
      <c r="I140" s="2"/>
    </row>
    <row r="141" spans="8:9" ht="15.75" customHeight="1">
      <c r="H141" s="2"/>
      <c r="I141" s="2"/>
    </row>
    <row r="142" spans="8:9" ht="15.75" customHeight="1">
      <c r="H142" s="2"/>
      <c r="I142" s="2"/>
    </row>
    <row r="143" spans="8:9" ht="15.75" customHeight="1">
      <c r="H143" s="2"/>
      <c r="I143" s="2"/>
    </row>
    <row r="144" spans="8:9" ht="15.75" customHeight="1">
      <c r="H144" s="2"/>
      <c r="I144" s="2"/>
    </row>
    <row r="145" spans="8:9" ht="15.75" customHeight="1">
      <c r="H145" s="2"/>
      <c r="I145" s="2"/>
    </row>
    <row r="146" spans="8:9" ht="15.75" customHeight="1">
      <c r="H146" s="2"/>
      <c r="I146" s="2"/>
    </row>
    <row r="147" spans="8:9" ht="15.75" customHeight="1">
      <c r="H147" s="2"/>
      <c r="I147" s="2"/>
    </row>
    <row r="148" spans="8:9" ht="15.75" customHeight="1">
      <c r="H148" s="2"/>
      <c r="I148" s="2"/>
    </row>
    <row r="149" spans="8:9" ht="15.75" customHeight="1">
      <c r="H149" s="2"/>
      <c r="I149" s="2"/>
    </row>
    <row r="150" spans="8:9" ht="15.75" customHeight="1">
      <c r="H150" s="2"/>
      <c r="I150" s="2"/>
    </row>
    <row r="151" spans="8:9" ht="15.75" customHeight="1">
      <c r="H151" s="2"/>
      <c r="I151" s="2"/>
    </row>
    <row r="152" spans="8:9" ht="15.75" customHeight="1">
      <c r="H152" s="2"/>
      <c r="I152" s="2"/>
    </row>
    <row r="153" spans="8:9" ht="15.75" customHeight="1">
      <c r="H153" s="2"/>
      <c r="I153" s="2"/>
    </row>
    <row r="154" spans="8:9" ht="15.75" customHeight="1">
      <c r="H154" s="2"/>
      <c r="I154" s="2"/>
    </row>
    <row r="155" spans="8:9" ht="15.75" customHeight="1">
      <c r="H155" s="2"/>
      <c r="I155" s="2"/>
    </row>
    <row r="156" spans="8:9" ht="15.75" customHeight="1">
      <c r="H156" s="2"/>
      <c r="I156" s="2"/>
    </row>
    <row r="157" spans="8:9" ht="15.75" customHeight="1">
      <c r="H157" s="2"/>
      <c r="I157" s="2"/>
    </row>
    <row r="158" spans="8:9" ht="15.75" customHeight="1">
      <c r="H158" s="2"/>
      <c r="I158" s="2"/>
    </row>
    <row r="159" spans="8:9" ht="15.75" customHeight="1">
      <c r="H159" s="2"/>
      <c r="I159" s="2"/>
    </row>
    <row r="160" spans="8:9" ht="15.75" customHeight="1">
      <c r="H160" s="2"/>
      <c r="I160" s="2"/>
    </row>
    <row r="161" spans="8:9" ht="15.75" customHeight="1">
      <c r="H161" s="2"/>
      <c r="I161" s="2"/>
    </row>
    <row r="162" spans="8:9" ht="15.75" customHeight="1">
      <c r="H162" s="2"/>
      <c r="I162" s="2"/>
    </row>
    <row r="163" spans="8:9" ht="15.75" customHeight="1">
      <c r="H163" s="2"/>
      <c r="I163" s="2"/>
    </row>
    <row r="164" spans="8:9" ht="15.75" customHeight="1">
      <c r="H164" s="2"/>
      <c r="I164" s="2"/>
    </row>
    <row r="165" spans="8:9" ht="15.75" customHeight="1">
      <c r="H165" s="2"/>
      <c r="I165" s="2"/>
    </row>
    <row r="166" spans="8:9" ht="15.75" customHeight="1">
      <c r="H166" s="2"/>
      <c r="I166" s="2"/>
    </row>
    <row r="167" spans="8:9" ht="15.75" customHeight="1">
      <c r="H167" s="2"/>
      <c r="I167" s="2"/>
    </row>
    <row r="168" spans="8:9" ht="15.75" customHeight="1">
      <c r="H168" s="2"/>
      <c r="I168" s="2"/>
    </row>
    <row r="169" spans="8:9" ht="15.75" customHeight="1">
      <c r="H169" s="2"/>
      <c r="I169" s="2"/>
    </row>
    <row r="170" spans="8:9" ht="15.75" customHeight="1">
      <c r="H170" s="2"/>
      <c r="I170" s="2"/>
    </row>
    <row r="171" spans="8:9" ht="15.75" customHeight="1">
      <c r="H171" s="2"/>
      <c r="I171" s="2"/>
    </row>
    <row r="172" spans="8:9" ht="15.75" customHeight="1">
      <c r="H172" s="2"/>
      <c r="I172" s="2"/>
    </row>
    <row r="173" spans="8:9" ht="15.75" customHeight="1">
      <c r="H173" s="2"/>
      <c r="I173" s="2"/>
    </row>
    <row r="174" spans="8:9" ht="15.75" customHeight="1">
      <c r="H174" s="2"/>
      <c r="I174" s="2"/>
    </row>
    <row r="175" spans="8:9" ht="15.75" customHeight="1">
      <c r="H175" s="2"/>
      <c r="I175" s="2"/>
    </row>
    <row r="176" spans="8:9" ht="15.75" customHeight="1">
      <c r="H176" s="2"/>
      <c r="I176" s="2"/>
    </row>
    <row r="177" spans="8:9" ht="15.75" customHeight="1">
      <c r="H177" s="2"/>
      <c r="I177" s="2"/>
    </row>
    <row r="178" spans="8:9" ht="15.75" customHeight="1">
      <c r="H178" s="2"/>
      <c r="I178" s="2"/>
    </row>
    <row r="179" spans="8:9" ht="15.75" customHeight="1">
      <c r="H179" s="2"/>
      <c r="I179" s="2"/>
    </row>
    <row r="180" spans="8:9" ht="15.75" customHeight="1">
      <c r="H180" s="2"/>
      <c r="I180" s="2"/>
    </row>
    <row r="181" spans="8:9" ht="15.75" customHeight="1">
      <c r="H181" s="2"/>
      <c r="I181" s="2"/>
    </row>
    <row r="182" spans="8:9" ht="15.75" customHeight="1">
      <c r="H182" s="2"/>
      <c r="I182" s="2"/>
    </row>
    <row r="183" spans="8:9" ht="15.75" customHeight="1">
      <c r="H183" s="2"/>
      <c r="I183" s="2"/>
    </row>
    <row r="184" spans="8:9" ht="15.75" customHeight="1">
      <c r="H184" s="2"/>
      <c r="I184" s="2"/>
    </row>
    <row r="185" spans="8:9" ht="15.75" customHeight="1">
      <c r="H185" s="2"/>
      <c r="I185" s="2"/>
    </row>
    <row r="186" spans="8:9" ht="15.75" customHeight="1">
      <c r="H186" s="2"/>
      <c r="I186" s="2"/>
    </row>
    <row r="187" spans="8:9" ht="15.75" customHeight="1">
      <c r="H187" s="2"/>
      <c r="I187" s="2"/>
    </row>
    <row r="188" spans="8:9" ht="15.75" customHeight="1">
      <c r="H188" s="2"/>
      <c r="I188" s="2"/>
    </row>
    <row r="189" spans="8:9" ht="15.75" customHeight="1">
      <c r="H189" s="2"/>
      <c r="I189" s="2"/>
    </row>
    <row r="190" spans="8:9" ht="15.75" customHeight="1">
      <c r="H190" s="2"/>
      <c r="I190" s="2"/>
    </row>
    <row r="191" spans="8:9" ht="15.75" customHeight="1">
      <c r="H191" s="2"/>
      <c r="I191" s="2"/>
    </row>
    <row r="192" spans="8:9" ht="15.75" customHeight="1">
      <c r="H192" s="2"/>
      <c r="I192" s="2"/>
    </row>
    <row r="193" spans="8:9" ht="15.75" customHeight="1">
      <c r="H193" s="2"/>
      <c r="I193" s="2"/>
    </row>
    <row r="194" spans="8:9" ht="15.75" customHeight="1">
      <c r="H194" s="2"/>
      <c r="I194" s="2"/>
    </row>
    <row r="195" spans="8:9" ht="15.75" customHeight="1">
      <c r="H195" s="2"/>
      <c r="I195" s="2"/>
    </row>
    <row r="196" spans="8:9" ht="15.75" customHeight="1">
      <c r="H196" s="2"/>
      <c r="I196" s="2"/>
    </row>
    <row r="197" spans="8:9" ht="15.75" customHeight="1">
      <c r="H197" s="2"/>
      <c r="I197" s="2"/>
    </row>
    <row r="198" spans="8:9" ht="15.75" customHeight="1">
      <c r="H198" s="2"/>
      <c r="I198" s="2"/>
    </row>
    <row r="199" spans="8:9" ht="15.75" customHeight="1">
      <c r="H199" s="2"/>
      <c r="I199" s="2"/>
    </row>
    <row r="200" spans="8:9" ht="15.75" customHeight="1">
      <c r="H200" s="2"/>
      <c r="I200" s="2"/>
    </row>
    <row r="201" spans="8:9" ht="15.75" customHeight="1">
      <c r="H201" s="2"/>
      <c r="I201" s="2"/>
    </row>
    <row r="202" spans="8:9" ht="15.75" customHeight="1">
      <c r="H202" s="2"/>
      <c r="I202" s="2"/>
    </row>
    <row r="203" spans="8:9" ht="15.75" customHeight="1">
      <c r="H203" s="2"/>
      <c r="I203" s="2"/>
    </row>
    <row r="204" spans="8:9" ht="15.75" customHeight="1">
      <c r="H204" s="2"/>
      <c r="I204" s="2"/>
    </row>
    <row r="205" spans="8:9" ht="15.75" customHeight="1">
      <c r="H205" s="2"/>
      <c r="I205" s="2"/>
    </row>
    <row r="206" spans="8:9" ht="15.75" customHeight="1">
      <c r="H206" s="2"/>
      <c r="I206" s="2"/>
    </row>
    <row r="207" spans="8:9" ht="15.75" customHeight="1">
      <c r="H207" s="2"/>
      <c r="I207" s="2"/>
    </row>
    <row r="208" spans="8:9" ht="15.75" customHeight="1">
      <c r="H208" s="2"/>
      <c r="I208" s="2"/>
    </row>
    <row r="209" spans="8:9" ht="15.75" customHeight="1">
      <c r="H209" s="2"/>
      <c r="I209" s="2"/>
    </row>
    <row r="210" spans="8:9" ht="15.75" customHeight="1">
      <c r="H210" s="2"/>
      <c r="I210" s="2"/>
    </row>
    <row r="211" spans="8:9" ht="15.75" customHeight="1">
      <c r="H211" s="2"/>
      <c r="I211" s="2"/>
    </row>
    <row r="212" spans="8:9" ht="15.75" customHeight="1">
      <c r="H212" s="2"/>
      <c r="I212" s="2"/>
    </row>
    <row r="213" spans="8:9" ht="15.75" customHeight="1">
      <c r="H213" s="2"/>
      <c r="I213" s="2"/>
    </row>
    <row r="214" spans="8:9" ht="15.75" customHeight="1">
      <c r="H214" s="2"/>
      <c r="I214" s="2"/>
    </row>
    <row r="215" spans="8:9" ht="15.75" customHeight="1">
      <c r="H215" s="2"/>
      <c r="I215" s="2"/>
    </row>
    <row r="216" spans="8:9" ht="15.75" customHeight="1">
      <c r="H216" s="2"/>
      <c r="I216" s="2"/>
    </row>
    <row r="217" spans="8:9" ht="15.75" customHeight="1">
      <c r="H217" s="2"/>
      <c r="I217" s="2"/>
    </row>
    <row r="218" spans="8:9" ht="15.75" customHeight="1">
      <c r="H218" s="2"/>
      <c r="I218" s="2"/>
    </row>
    <row r="219" spans="8:9" ht="15.75" customHeight="1">
      <c r="H219" s="2"/>
      <c r="I219" s="2"/>
    </row>
    <row r="220" spans="8:9" ht="15.75" customHeight="1">
      <c r="H220" s="2"/>
      <c r="I220" s="2"/>
    </row>
    <row r="221" spans="8:9" ht="15.75" customHeight="1">
      <c r="H221" s="2"/>
      <c r="I221" s="2"/>
    </row>
    <row r="222" spans="8:9" ht="15.75" customHeight="1">
      <c r="H222" s="2"/>
      <c r="I222" s="2"/>
    </row>
    <row r="223" spans="8:9" ht="15.75" customHeight="1">
      <c r="H223" s="2"/>
      <c r="I223" s="2"/>
    </row>
    <row r="224" spans="8:9" ht="15.75" customHeight="1">
      <c r="H224" s="2"/>
      <c r="I224" s="2"/>
    </row>
    <row r="225" spans="8:9" ht="15.75" customHeight="1">
      <c r="H225" s="2"/>
      <c r="I225" s="2"/>
    </row>
    <row r="226" spans="8:9" ht="15.75" customHeight="1">
      <c r="H226" s="2"/>
      <c r="I226" s="2"/>
    </row>
    <row r="227" spans="8:9" ht="15.75" customHeight="1">
      <c r="H227" s="2"/>
      <c r="I227" s="2"/>
    </row>
    <row r="228" spans="8:9" ht="15.75" customHeight="1">
      <c r="H228" s="2"/>
      <c r="I228" s="2"/>
    </row>
    <row r="229" spans="8:9" ht="15.75" customHeight="1">
      <c r="H229" s="2"/>
      <c r="I229" s="2"/>
    </row>
    <row r="230" spans="8:9" ht="15.75" customHeight="1">
      <c r="H230" s="2"/>
      <c r="I230" s="2"/>
    </row>
    <row r="231" spans="8:9" ht="15.75" customHeight="1">
      <c r="H231" s="2"/>
      <c r="I231" s="2"/>
    </row>
    <row r="232" spans="8:9" ht="15.75" customHeight="1">
      <c r="H232" s="2"/>
      <c r="I232" s="2"/>
    </row>
    <row r="233" spans="8:9" ht="15.75" customHeight="1">
      <c r="H233" s="2"/>
      <c r="I233" s="2"/>
    </row>
    <row r="234" spans="8:9" ht="15.75" customHeight="1">
      <c r="H234" s="2"/>
      <c r="I234" s="2"/>
    </row>
    <row r="235" spans="8:9" ht="15.75" customHeight="1">
      <c r="H235" s="2"/>
      <c r="I235" s="2"/>
    </row>
    <row r="236" spans="8:9" ht="15.75" customHeight="1">
      <c r="H236" s="2"/>
      <c r="I236" s="2"/>
    </row>
    <row r="237" spans="8:9" ht="15.75" customHeight="1">
      <c r="H237" s="2"/>
      <c r="I237" s="2"/>
    </row>
    <row r="238" spans="8:9" ht="15.75" customHeight="1">
      <c r="H238" s="2"/>
      <c r="I238" s="2"/>
    </row>
    <row r="239" spans="8:9" ht="15.75" customHeight="1">
      <c r="H239" s="2"/>
      <c r="I239" s="2"/>
    </row>
    <row r="240" spans="8:9" ht="15.75" customHeight="1">
      <c r="H240" s="2"/>
      <c r="I240" s="2"/>
    </row>
    <row r="241" spans="8:9" ht="15.75" customHeight="1">
      <c r="H241" s="2"/>
      <c r="I241" s="2"/>
    </row>
    <row r="242" spans="8:9" ht="15.75" customHeight="1">
      <c r="H242" s="2"/>
      <c r="I242" s="2"/>
    </row>
    <row r="243" spans="8:9" ht="15.75" customHeight="1">
      <c r="H243" s="2"/>
      <c r="I243" s="2"/>
    </row>
    <row r="244" spans="8:9" ht="15.75" customHeight="1">
      <c r="H244" s="2"/>
      <c r="I244" s="2"/>
    </row>
    <row r="245" spans="8:9" ht="15.75" customHeight="1">
      <c r="H245" s="2"/>
      <c r="I245" s="2"/>
    </row>
    <row r="246" spans="8:9" ht="15.75" customHeight="1">
      <c r="H246" s="2"/>
      <c r="I246" s="2"/>
    </row>
    <row r="247" spans="8:9" ht="15.75" customHeight="1">
      <c r="H247" s="2"/>
      <c r="I247" s="2"/>
    </row>
    <row r="248" spans="8:9" ht="15.75" customHeight="1">
      <c r="H248" s="2"/>
      <c r="I248" s="2"/>
    </row>
    <row r="249" spans="8:9" ht="15.75" customHeight="1">
      <c r="H249" s="2"/>
      <c r="I249" s="2"/>
    </row>
    <row r="250" spans="8:9" ht="15.75" customHeight="1">
      <c r="H250" s="2"/>
      <c r="I250" s="2"/>
    </row>
    <row r="251" spans="8:9" ht="15.75" customHeight="1">
      <c r="H251" s="2"/>
      <c r="I251" s="2"/>
    </row>
    <row r="252" spans="8:9" ht="15.75" customHeight="1">
      <c r="H252" s="2"/>
      <c r="I252" s="2"/>
    </row>
    <row r="253" spans="8:9" ht="15.75" customHeight="1">
      <c r="H253" s="2"/>
      <c r="I253" s="2"/>
    </row>
    <row r="254" spans="8:9" ht="15.75" customHeight="1">
      <c r="H254" s="2"/>
      <c r="I254" s="2"/>
    </row>
    <row r="255" spans="8:9" ht="15.75" customHeight="1">
      <c r="H255" s="2"/>
      <c r="I255" s="2"/>
    </row>
    <row r="256" spans="8:9" ht="15.75" customHeight="1">
      <c r="H256" s="2"/>
      <c r="I256" s="2"/>
    </row>
    <row r="257" spans="8:9" ht="15.75" customHeight="1">
      <c r="H257" s="2"/>
      <c r="I257" s="2"/>
    </row>
    <row r="258" spans="8:9" ht="15.75" customHeight="1">
      <c r="H258" s="2"/>
      <c r="I258" s="2"/>
    </row>
    <row r="259" spans="8:9" ht="15.75" customHeight="1">
      <c r="H259" s="2"/>
      <c r="I259" s="2"/>
    </row>
    <row r="260" spans="8:9" ht="15.75" customHeight="1">
      <c r="H260" s="2"/>
      <c r="I260" s="2"/>
    </row>
    <row r="261" spans="8:9" ht="15.75" customHeight="1">
      <c r="H261" s="2"/>
      <c r="I261" s="2"/>
    </row>
    <row r="262" spans="8:9" ht="15.75" customHeight="1">
      <c r="H262" s="2"/>
      <c r="I262" s="2"/>
    </row>
    <row r="263" spans="8:9" ht="15.75" customHeight="1">
      <c r="H263" s="2"/>
      <c r="I263" s="2"/>
    </row>
    <row r="264" spans="8:9" ht="15.75" customHeight="1">
      <c r="H264" s="2"/>
      <c r="I264" s="2"/>
    </row>
    <row r="265" spans="8:9" ht="15.75" customHeight="1">
      <c r="H265" s="2"/>
      <c r="I265" s="2"/>
    </row>
    <row r="266" spans="8:9" ht="15.75" customHeight="1">
      <c r="H266" s="2"/>
      <c r="I266" s="2"/>
    </row>
    <row r="267" spans="8:9" ht="15.75" customHeight="1">
      <c r="H267" s="2"/>
      <c r="I267" s="2"/>
    </row>
    <row r="268" spans="8:9" ht="15.75" customHeight="1">
      <c r="H268" s="2"/>
      <c r="I268" s="2"/>
    </row>
    <row r="269" spans="8:9" ht="15.75" customHeight="1">
      <c r="H269" s="2"/>
      <c r="I269" s="2"/>
    </row>
    <row r="270" spans="8:9" ht="15.75" customHeight="1">
      <c r="H270" s="2"/>
      <c r="I270" s="2"/>
    </row>
    <row r="271" spans="8:9" ht="15.75" customHeight="1">
      <c r="H271" s="2"/>
      <c r="I271" s="2"/>
    </row>
    <row r="272" spans="8:9" ht="15.75" customHeight="1">
      <c r="H272" s="2"/>
      <c r="I272" s="2"/>
    </row>
    <row r="273" spans="8:9" ht="15.75" customHeight="1">
      <c r="H273" s="2"/>
      <c r="I273" s="2"/>
    </row>
    <row r="274" spans="8:9" ht="15.75" customHeight="1">
      <c r="H274" s="2"/>
      <c r="I274" s="2"/>
    </row>
    <row r="275" spans="8:9" ht="15.75" customHeight="1">
      <c r="H275" s="2"/>
      <c r="I275" s="2"/>
    </row>
    <row r="276" spans="8:9" ht="15.75" customHeight="1">
      <c r="H276" s="2"/>
      <c r="I276" s="2"/>
    </row>
    <row r="277" spans="8:9" ht="15.75" customHeight="1">
      <c r="H277" s="2"/>
      <c r="I277" s="2"/>
    </row>
    <row r="278" spans="8:9" ht="15.75" customHeight="1">
      <c r="H278" s="2"/>
      <c r="I278" s="2"/>
    </row>
    <row r="279" spans="8:9" ht="15.75" customHeight="1">
      <c r="H279" s="2"/>
      <c r="I279" s="2"/>
    </row>
    <row r="280" spans="8:9" ht="15.75" customHeight="1">
      <c r="H280" s="2"/>
      <c r="I280" s="2"/>
    </row>
    <row r="281" spans="8:9" ht="15.75" customHeight="1">
      <c r="H281" s="2"/>
      <c r="I281" s="2"/>
    </row>
    <row r="282" spans="8:9" ht="15.75" customHeight="1">
      <c r="H282" s="2"/>
      <c r="I282" s="2"/>
    </row>
    <row r="283" spans="8:9" ht="15.75" customHeight="1">
      <c r="H283" s="2"/>
      <c r="I283" s="2"/>
    </row>
    <row r="284" spans="8:9" ht="15.75" customHeight="1">
      <c r="H284" s="2"/>
      <c r="I284" s="2"/>
    </row>
    <row r="285" spans="8:9" ht="15.75" customHeight="1">
      <c r="H285" s="2"/>
      <c r="I285" s="2"/>
    </row>
    <row r="286" spans="8:9" ht="15.75" customHeight="1">
      <c r="H286" s="2"/>
      <c r="I286" s="2"/>
    </row>
    <row r="287" spans="8:9" ht="15.75" customHeight="1">
      <c r="H287" s="2"/>
      <c r="I287" s="2"/>
    </row>
    <row r="288" spans="8:9" ht="15.75" customHeight="1">
      <c r="H288" s="2"/>
      <c r="I288" s="2"/>
    </row>
    <row r="289" spans="8:9" ht="15.75" customHeight="1">
      <c r="H289" s="2"/>
      <c r="I289" s="2"/>
    </row>
    <row r="290" spans="8:9" ht="15.75" customHeight="1">
      <c r="H290" s="2"/>
      <c r="I290" s="2"/>
    </row>
    <row r="291" spans="8:9" ht="15.75" customHeight="1">
      <c r="H291" s="2"/>
      <c r="I291" s="2"/>
    </row>
    <row r="292" spans="8:9" ht="15.75" customHeight="1">
      <c r="H292" s="2"/>
      <c r="I292" s="2"/>
    </row>
    <row r="293" spans="8:9" ht="15.75" customHeight="1">
      <c r="H293" s="2"/>
      <c r="I293" s="2"/>
    </row>
    <row r="294" spans="8:9" ht="15.75" customHeight="1">
      <c r="H294" s="2"/>
      <c r="I294" s="2"/>
    </row>
    <row r="295" spans="8:9" ht="15.75" customHeight="1">
      <c r="H295" s="2"/>
      <c r="I295" s="2"/>
    </row>
    <row r="296" spans="8:9" ht="15.75" customHeight="1">
      <c r="H296" s="2"/>
      <c r="I296" s="2"/>
    </row>
    <row r="297" spans="8:9" ht="15.75" customHeight="1">
      <c r="H297" s="2"/>
      <c r="I297" s="2"/>
    </row>
    <row r="298" spans="8:9" ht="15.75" customHeight="1">
      <c r="H298" s="2"/>
      <c r="I298" s="2"/>
    </row>
    <row r="299" spans="8:9" ht="15.75" customHeight="1">
      <c r="H299" s="2"/>
      <c r="I299" s="2"/>
    </row>
    <row r="300" spans="8:9" ht="15.75" customHeight="1">
      <c r="H300" s="2"/>
      <c r="I300" s="2"/>
    </row>
    <row r="301" spans="8:9" ht="15.75" customHeight="1">
      <c r="H301" s="2"/>
      <c r="I301" s="2"/>
    </row>
    <row r="302" spans="8:9" ht="15.75" customHeight="1">
      <c r="H302" s="2"/>
      <c r="I302" s="2"/>
    </row>
    <row r="303" spans="8:9" ht="15.75" customHeight="1">
      <c r="H303" s="2"/>
      <c r="I303" s="2"/>
    </row>
    <row r="304" spans="8:9" ht="15.75" customHeight="1">
      <c r="H304" s="2"/>
      <c r="I304" s="2"/>
    </row>
    <row r="305" spans="8:9" ht="15.75" customHeight="1">
      <c r="H305" s="2"/>
      <c r="I305" s="2"/>
    </row>
    <row r="306" spans="8:9" ht="15.75" customHeight="1">
      <c r="H306" s="2"/>
      <c r="I306" s="2"/>
    </row>
    <row r="307" spans="8:9" ht="15.75" customHeight="1">
      <c r="H307" s="2"/>
      <c r="I307" s="2"/>
    </row>
    <row r="308" spans="8:9" ht="15.75" customHeight="1">
      <c r="H308" s="2"/>
      <c r="I308" s="2"/>
    </row>
    <row r="309" spans="8:9" ht="15.75" customHeight="1">
      <c r="H309" s="2"/>
      <c r="I309" s="2"/>
    </row>
    <row r="310" spans="8:9" ht="15.75" customHeight="1">
      <c r="H310" s="2"/>
      <c r="I310" s="2"/>
    </row>
    <row r="311" spans="8:9" ht="15.75" customHeight="1">
      <c r="H311" s="2"/>
      <c r="I311" s="2"/>
    </row>
    <row r="312" spans="8:9" ht="15.75" customHeight="1">
      <c r="H312" s="2"/>
      <c r="I312" s="2"/>
    </row>
    <row r="313" spans="8:9" ht="15.75" customHeight="1">
      <c r="H313" s="2"/>
      <c r="I313" s="2"/>
    </row>
    <row r="314" spans="8:9" ht="15.75" customHeight="1">
      <c r="H314" s="2"/>
      <c r="I314" s="2"/>
    </row>
    <row r="315" spans="8:9" ht="15.75" customHeight="1">
      <c r="H315" s="2"/>
      <c r="I315" s="2"/>
    </row>
    <row r="316" spans="8:9" ht="15.75" customHeight="1">
      <c r="H316" s="2"/>
      <c r="I316" s="2"/>
    </row>
    <row r="317" spans="8:9" ht="15.75" customHeight="1">
      <c r="H317" s="2"/>
      <c r="I317" s="2"/>
    </row>
    <row r="318" spans="8:9" ht="15.75" customHeight="1">
      <c r="H318" s="2"/>
      <c r="I318" s="2"/>
    </row>
    <row r="319" spans="8:9" ht="15.75" customHeight="1">
      <c r="H319" s="2"/>
      <c r="I319" s="2"/>
    </row>
    <row r="320" spans="8:9" ht="15.75" customHeight="1">
      <c r="H320" s="2"/>
      <c r="I320" s="2"/>
    </row>
    <row r="321" spans="8:9" ht="15.75" customHeight="1">
      <c r="H321" s="2"/>
      <c r="I321" s="2"/>
    </row>
    <row r="322" spans="8:9" ht="15.75" customHeight="1">
      <c r="H322" s="2"/>
      <c r="I322" s="2"/>
    </row>
    <row r="323" spans="8:9" ht="15.75" customHeight="1">
      <c r="H323" s="2"/>
      <c r="I323" s="2"/>
    </row>
    <row r="324" spans="8:9" ht="15.75" customHeight="1">
      <c r="H324" s="2"/>
      <c r="I324" s="2"/>
    </row>
    <row r="325" spans="8:9" ht="15.75" customHeight="1">
      <c r="H325" s="2"/>
      <c r="I325" s="2"/>
    </row>
    <row r="326" spans="8:9" ht="15.75" customHeight="1">
      <c r="H326" s="2"/>
      <c r="I326" s="2"/>
    </row>
    <row r="327" spans="8:9" ht="15.75" customHeight="1">
      <c r="H327" s="2"/>
      <c r="I327" s="2"/>
    </row>
    <row r="328" spans="8:9" ht="15.75" customHeight="1">
      <c r="H328" s="2"/>
      <c r="I328" s="2"/>
    </row>
    <row r="329" spans="8:9" ht="15.75" customHeight="1">
      <c r="H329" s="2"/>
      <c r="I329" s="2"/>
    </row>
    <row r="330" spans="8:9" ht="15.75" customHeight="1">
      <c r="H330" s="2"/>
      <c r="I330" s="2"/>
    </row>
    <row r="331" spans="8:9" ht="15.75" customHeight="1">
      <c r="H331" s="2"/>
      <c r="I331" s="2"/>
    </row>
    <row r="332" spans="8:9" ht="15.75" customHeight="1">
      <c r="H332" s="2"/>
      <c r="I332" s="2"/>
    </row>
    <row r="333" spans="8:9" ht="15.75" customHeight="1">
      <c r="H333" s="2"/>
      <c r="I333" s="2"/>
    </row>
    <row r="334" spans="8:9" ht="15.75" customHeight="1">
      <c r="H334" s="2"/>
      <c r="I334" s="2"/>
    </row>
    <row r="335" spans="8:9" ht="15.75" customHeight="1">
      <c r="H335" s="2"/>
      <c r="I335" s="2"/>
    </row>
    <row r="336" spans="8:9" ht="15.75" customHeight="1">
      <c r="H336" s="2"/>
      <c r="I336" s="2"/>
    </row>
    <row r="337" spans="8:9" ht="15.75" customHeight="1">
      <c r="H337" s="2"/>
      <c r="I337" s="2"/>
    </row>
    <row r="338" spans="8:9" ht="15.75" customHeight="1">
      <c r="H338" s="2"/>
      <c r="I338" s="2"/>
    </row>
    <row r="339" spans="8:9" ht="15.75" customHeight="1">
      <c r="H339" s="2"/>
      <c r="I339" s="2"/>
    </row>
    <row r="340" spans="8:9" ht="15.75" customHeight="1">
      <c r="H340" s="2"/>
      <c r="I340" s="2"/>
    </row>
    <row r="341" spans="8:9" ht="15.75" customHeight="1">
      <c r="H341" s="2"/>
      <c r="I341" s="2"/>
    </row>
    <row r="342" spans="8:9" ht="15.75" customHeight="1">
      <c r="H342" s="2"/>
      <c r="I342" s="2"/>
    </row>
    <row r="343" spans="8:9" ht="15.75" customHeight="1">
      <c r="H343" s="2"/>
      <c r="I343" s="2"/>
    </row>
    <row r="344" spans="8:9" ht="15.75" customHeight="1">
      <c r="H344" s="2"/>
      <c r="I344" s="2"/>
    </row>
    <row r="345" spans="8:9" ht="15.75" customHeight="1">
      <c r="H345" s="2"/>
      <c r="I345" s="2"/>
    </row>
    <row r="346" spans="8:9" ht="15.75" customHeight="1">
      <c r="H346" s="2"/>
      <c r="I346" s="2"/>
    </row>
    <row r="347" spans="8:9" ht="15.75" customHeight="1">
      <c r="H347" s="2"/>
      <c r="I347" s="2"/>
    </row>
    <row r="348" spans="8:9" ht="15.75" customHeight="1">
      <c r="H348" s="2"/>
      <c r="I348" s="2"/>
    </row>
    <row r="349" spans="8:9" ht="15.75" customHeight="1">
      <c r="H349" s="2"/>
      <c r="I349" s="2"/>
    </row>
    <row r="350" spans="8:9" ht="15.75" customHeight="1">
      <c r="H350" s="2"/>
      <c r="I350" s="2"/>
    </row>
    <row r="351" spans="8:9" ht="15.75" customHeight="1">
      <c r="H351" s="2"/>
      <c r="I351" s="2"/>
    </row>
    <row r="352" spans="8:9" ht="15.75" customHeight="1">
      <c r="H352" s="2"/>
      <c r="I352" s="2"/>
    </row>
    <row r="353" spans="8:9" ht="15.75" customHeight="1">
      <c r="H353" s="2"/>
      <c r="I353" s="2"/>
    </row>
    <row r="354" spans="8:9" ht="15.75" customHeight="1">
      <c r="H354" s="2"/>
      <c r="I354" s="2"/>
    </row>
    <row r="355" spans="8:9" ht="15.75" customHeight="1">
      <c r="H355" s="2"/>
      <c r="I355" s="2"/>
    </row>
    <row r="356" spans="8:9" ht="15.75" customHeight="1">
      <c r="H356" s="2"/>
      <c r="I356" s="2"/>
    </row>
    <row r="357" spans="8:9" ht="15.75" customHeight="1">
      <c r="H357" s="2"/>
      <c r="I357" s="2"/>
    </row>
    <row r="358" spans="8:9" ht="15.75" customHeight="1">
      <c r="H358" s="2"/>
      <c r="I358" s="2"/>
    </row>
    <row r="359" spans="8:9" ht="15.75" customHeight="1">
      <c r="H359" s="2"/>
      <c r="I359" s="2"/>
    </row>
    <row r="360" spans="8:9" ht="15.75" customHeight="1">
      <c r="H360" s="2"/>
      <c r="I360" s="2"/>
    </row>
    <row r="361" spans="8:9" ht="15.75" customHeight="1">
      <c r="H361" s="2"/>
      <c r="I361" s="2"/>
    </row>
    <row r="362" spans="8:9" ht="15.75" customHeight="1">
      <c r="H362" s="2"/>
      <c r="I362" s="2"/>
    </row>
    <row r="363" spans="8:9" ht="15.75" customHeight="1">
      <c r="H363" s="2"/>
      <c r="I363" s="2"/>
    </row>
    <row r="364" spans="8:9" ht="15.75" customHeight="1">
      <c r="H364" s="2"/>
      <c r="I364" s="2"/>
    </row>
    <row r="365" spans="8:9" ht="15.75" customHeight="1">
      <c r="H365" s="2"/>
      <c r="I365" s="2"/>
    </row>
    <row r="366" spans="8:9" ht="15.75" customHeight="1">
      <c r="H366" s="2"/>
      <c r="I366" s="2"/>
    </row>
    <row r="367" spans="8:9" ht="15.75" customHeight="1">
      <c r="H367" s="2"/>
      <c r="I367" s="2"/>
    </row>
    <row r="368" spans="8:9" ht="15.75" customHeight="1">
      <c r="H368" s="2"/>
      <c r="I368" s="2"/>
    </row>
    <row r="369" spans="8:9" ht="15.75" customHeight="1">
      <c r="H369" s="2"/>
      <c r="I369" s="2"/>
    </row>
    <row r="370" spans="8:9" ht="15.75" customHeight="1">
      <c r="H370" s="2"/>
      <c r="I370" s="2"/>
    </row>
    <row r="371" spans="8:9" ht="15.75" customHeight="1">
      <c r="H371" s="2"/>
      <c r="I371" s="2"/>
    </row>
    <row r="372" spans="8:9" ht="15.75" customHeight="1">
      <c r="H372" s="2"/>
      <c r="I372" s="2"/>
    </row>
    <row r="373" spans="8:9" ht="15.75" customHeight="1">
      <c r="H373" s="2"/>
      <c r="I373" s="2"/>
    </row>
    <row r="374" spans="8:9" ht="15.75" customHeight="1">
      <c r="H374" s="2"/>
      <c r="I374" s="2"/>
    </row>
    <row r="375" spans="8:9" ht="15.75" customHeight="1">
      <c r="H375" s="2"/>
      <c r="I375" s="2"/>
    </row>
    <row r="376" spans="8:9" ht="15.75" customHeight="1">
      <c r="H376" s="2"/>
      <c r="I376" s="2"/>
    </row>
    <row r="377" spans="8:9" ht="15.75" customHeight="1">
      <c r="H377" s="2"/>
      <c r="I377" s="2"/>
    </row>
    <row r="378" spans="8:9" ht="15.75" customHeight="1">
      <c r="H378" s="2"/>
      <c r="I378" s="2"/>
    </row>
    <row r="379" spans="8:9" ht="15.75" customHeight="1">
      <c r="H379" s="2"/>
      <c r="I379" s="2"/>
    </row>
    <row r="380" spans="8:9" ht="15.75" customHeight="1">
      <c r="H380" s="2"/>
      <c r="I380" s="2"/>
    </row>
    <row r="381" spans="8:9" ht="15.75" customHeight="1">
      <c r="H381" s="2"/>
      <c r="I381" s="2"/>
    </row>
    <row r="382" spans="8:9" ht="15.75" customHeight="1">
      <c r="H382" s="2"/>
      <c r="I382" s="2"/>
    </row>
    <row r="383" spans="8:9" ht="15.75" customHeight="1">
      <c r="H383" s="2"/>
      <c r="I383" s="2"/>
    </row>
    <row r="384" spans="8:9" ht="15.75" customHeight="1">
      <c r="H384" s="2"/>
      <c r="I384" s="2"/>
    </row>
    <row r="385" spans="8:9" ht="15.75" customHeight="1">
      <c r="H385" s="2"/>
      <c r="I385" s="2"/>
    </row>
    <row r="386" spans="8:9" ht="15.75" customHeight="1">
      <c r="H386" s="2"/>
      <c r="I386" s="2"/>
    </row>
    <row r="387" spans="8:9" ht="15.75" customHeight="1">
      <c r="H387" s="2"/>
      <c r="I387" s="2"/>
    </row>
    <row r="388" spans="8:9" ht="15.75" customHeight="1">
      <c r="H388" s="2"/>
      <c r="I388" s="2"/>
    </row>
    <row r="389" spans="8:9" ht="15.75" customHeight="1">
      <c r="H389" s="2"/>
      <c r="I389" s="2"/>
    </row>
    <row r="390" spans="8:9" ht="15.75" customHeight="1">
      <c r="H390" s="2"/>
      <c r="I390" s="2"/>
    </row>
    <row r="391" spans="8:9" ht="15.75" customHeight="1">
      <c r="H391" s="2"/>
      <c r="I391" s="2"/>
    </row>
    <row r="392" spans="8:9" ht="15.75" customHeight="1">
      <c r="H392" s="2"/>
      <c r="I392" s="2"/>
    </row>
    <row r="393" spans="8:9" ht="15.75" customHeight="1">
      <c r="H393" s="2"/>
      <c r="I393" s="2"/>
    </row>
    <row r="394" spans="8:9" ht="15.75" customHeight="1">
      <c r="H394" s="2"/>
      <c r="I394" s="2"/>
    </row>
    <row r="395" spans="8:9" ht="15.75" customHeight="1">
      <c r="H395" s="2"/>
      <c r="I395" s="2"/>
    </row>
    <row r="396" spans="8:9" ht="15.75" customHeight="1">
      <c r="H396" s="2"/>
      <c r="I396" s="2"/>
    </row>
    <row r="397" spans="8:9" ht="15.75" customHeight="1">
      <c r="H397" s="2"/>
      <c r="I397" s="2"/>
    </row>
    <row r="398" spans="8:9" ht="15.75" customHeight="1">
      <c r="H398" s="2"/>
      <c r="I398" s="2"/>
    </row>
    <row r="399" spans="8:9" ht="15.75" customHeight="1">
      <c r="H399" s="2"/>
      <c r="I399" s="2"/>
    </row>
    <row r="400" spans="8:9" ht="15.75" customHeight="1">
      <c r="H400" s="2"/>
      <c r="I400" s="2"/>
    </row>
    <row r="401" spans="8:9" ht="15.75" customHeight="1">
      <c r="H401" s="2"/>
      <c r="I401" s="2"/>
    </row>
    <row r="402" spans="8:9" ht="15.75" customHeight="1">
      <c r="H402" s="2"/>
      <c r="I402" s="2"/>
    </row>
    <row r="403" spans="8:9" ht="15.75" customHeight="1">
      <c r="H403" s="2"/>
      <c r="I403" s="2"/>
    </row>
    <row r="404" spans="8:9" ht="15.75" customHeight="1">
      <c r="H404" s="2"/>
      <c r="I404" s="2"/>
    </row>
    <row r="405" spans="8:9" ht="15.75" customHeight="1">
      <c r="H405" s="2"/>
      <c r="I405" s="2"/>
    </row>
    <row r="406" spans="8:9" ht="15.75" customHeight="1">
      <c r="H406" s="2"/>
      <c r="I406" s="2"/>
    </row>
    <row r="407" spans="8:9" ht="15.75" customHeight="1">
      <c r="H407" s="2"/>
      <c r="I407" s="2"/>
    </row>
    <row r="408" spans="8:9" ht="15.75" customHeight="1">
      <c r="H408" s="2"/>
      <c r="I408" s="2"/>
    </row>
    <row r="409" spans="8:9" ht="15.75" customHeight="1">
      <c r="H409" s="2"/>
      <c r="I409" s="2"/>
    </row>
    <row r="410" spans="8:9" ht="15.75" customHeight="1">
      <c r="H410" s="2"/>
      <c r="I410" s="2"/>
    </row>
    <row r="411" spans="8:9" ht="15.75" customHeight="1">
      <c r="H411" s="2"/>
      <c r="I411" s="2"/>
    </row>
    <row r="412" spans="8:9" ht="15.75" customHeight="1">
      <c r="H412" s="2"/>
      <c r="I412" s="2"/>
    </row>
    <row r="413" spans="8:9" ht="15.75" customHeight="1">
      <c r="H413" s="2"/>
      <c r="I413" s="2"/>
    </row>
    <row r="414" spans="8:9" ht="15.75" customHeight="1">
      <c r="H414" s="2"/>
      <c r="I414" s="2"/>
    </row>
    <row r="415" spans="8:9" ht="15.75" customHeight="1">
      <c r="H415" s="2"/>
      <c r="I415" s="2"/>
    </row>
    <row r="416" spans="8:9" ht="15.75" customHeight="1">
      <c r="H416" s="2"/>
      <c r="I416" s="2"/>
    </row>
    <row r="417" spans="8:9" ht="15.75" customHeight="1">
      <c r="H417" s="2"/>
      <c r="I417" s="2"/>
    </row>
    <row r="418" spans="8:9" ht="15.75" customHeight="1">
      <c r="H418" s="2"/>
      <c r="I418" s="2"/>
    </row>
    <row r="419" spans="8:9" ht="15.75" customHeight="1">
      <c r="H419" s="2"/>
      <c r="I419" s="2"/>
    </row>
    <row r="420" spans="8:9" ht="15.75" customHeight="1">
      <c r="H420" s="2"/>
      <c r="I420" s="2"/>
    </row>
    <row r="421" spans="8:9" ht="15.75" customHeight="1">
      <c r="H421" s="2"/>
      <c r="I421" s="2"/>
    </row>
    <row r="422" spans="8:9" ht="15.75" customHeight="1">
      <c r="H422" s="2"/>
      <c r="I422" s="2"/>
    </row>
    <row r="423" spans="8:9" ht="15.75" customHeight="1">
      <c r="H423" s="2"/>
      <c r="I423" s="2"/>
    </row>
    <row r="424" spans="8:9" ht="15.75" customHeight="1">
      <c r="H424" s="2"/>
      <c r="I424" s="2"/>
    </row>
    <row r="425" spans="8:9" ht="15.75" customHeight="1">
      <c r="H425" s="2"/>
      <c r="I425" s="2"/>
    </row>
    <row r="426" spans="8:9" ht="15.75" customHeight="1">
      <c r="H426" s="2"/>
      <c r="I426" s="2"/>
    </row>
    <row r="427" spans="8:9" ht="15.75" customHeight="1">
      <c r="H427" s="2"/>
      <c r="I427" s="2"/>
    </row>
    <row r="428" spans="8:9" ht="15.75" customHeight="1">
      <c r="H428" s="2"/>
      <c r="I428" s="2"/>
    </row>
    <row r="429" spans="8:9" ht="15.75" customHeight="1">
      <c r="H429" s="2"/>
      <c r="I429" s="2"/>
    </row>
    <row r="430" spans="8:9" ht="15.75" customHeight="1">
      <c r="H430" s="2"/>
      <c r="I430" s="2"/>
    </row>
    <row r="431" spans="8:9" ht="15.75" customHeight="1">
      <c r="H431" s="2"/>
      <c r="I431" s="2"/>
    </row>
    <row r="432" spans="8:9" ht="15.75" customHeight="1">
      <c r="H432" s="2"/>
      <c r="I432" s="2"/>
    </row>
    <row r="433" spans="8:9" ht="15.75" customHeight="1">
      <c r="H433" s="2"/>
      <c r="I433" s="2"/>
    </row>
    <row r="434" spans="8:9" ht="15.75" customHeight="1">
      <c r="H434" s="2"/>
      <c r="I434" s="2"/>
    </row>
    <row r="435" spans="8:9" ht="15.75" customHeight="1">
      <c r="H435" s="2"/>
      <c r="I435" s="2"/>
    </row>
    <row r="436" spans="8:9" ht="15.75" customHeight="1">
      <c r="H436" s="2"/>
      <c r="I436" s="2"/>
    </row>
    <row r="437" spans="8:9" ht="15.75" customHeight="1">
      <c r="H437" s="2"/>
      <c r="I437" s="2"/>
    </row>
    <row r="438" spans="8:9" ht="15.75" customHeight="1">
      <c r="H438" s="2"/>
      <c r="I438" s="2"/>
    </row>
    <row r="439" spans="8:9" ht="15.75" customHeight="1">
      <c r="H439" s="2"/>
      <c r="I439" s="2"/>
    </row>
    <row r="440" spans="8:9" ht="15.75" customHeight="1">
      <c r="H440" s="2"/>
      <c r="I440" s="2"/>
    </row>
    <row r="441" spans="8:9" ht="15.75" customHeight="1">
      <c r="H441" s="2"/>
      <c r="I441" s="2"/>
    </row>
    <row r="442" spans="8:9" ht="15.75" customHeight="1">
      <c r="H442" s="2"/>
      <c r="I442" s="2"/>
    </row>
    <row r="443" spans="8:9" ht="15.75" customHeight="1">
      <c r="H443" s="2"/>
      <c r="I443" s="2"/>
    </row>
    <row r="444" spans="8:9" ht="15.75" customHeight="1">
      <c r="H444" s="2"/>
      <c r="I444" s="2"/>
    </row>
    <row r="445" spans="8:9" ht="15.75" customHeight="1">
      <c r="H445" s="2"/>
      <c r="I445" s="2"/>
    </row>
    <row r="446" spans="8:9" ht="15.75" customHeight="1">
      <c r="H446" s="2"/>
      <c r="I446" s="2"/>
    </row>
    <row r="447" spans="8:9" ht="15.75" customHeight="1">
      <c r="H447" s="2"/>
      <c r="I447" s="2"/>
    </row>
    <row r="448" spans="8:9" ht="15.75" customHeight="1">
      <c r="H448" s="2"/>
      <c r="I448" s="2"/>
    </row>
    <row r="449" spans="8:9" ht="15.75" customHeight="1">
      <c r="H449" s="2"/>
      <c r="I449" s="2"/>
    </row>
    <row r="450" spans="8:9" ht="15.75" customHeight="1">
      <c r="H450" s="2"/>
      <c r="I450" s="2"/>
    </row>
    <row r="451" spans="8:9" ht="15.75" customHeight="1">
      <c r="H451" s="2"/>
      <c r="I451" s="2"/>
    </row>
    <row r="452" spans="8:9" ht="15.75" customHeight="1">
      <c r="H452" s="2"/>
      <c r="I452" s="2"/>
    </row>
    <row r="453" spans="8:9" ht="15.75" customHeight="1">
      <c r="H453" s="2"/>
      <c r="I453" s="2"/>
    </row>
    <row r="454" spans="8:9" ht="15.75" customHeight="1">
      <c r="H454" s="2"/>
      <c r="I454" s="2"/>
    </row>
    <row r="455" spans="8:9" ht="15.75" customHeight="1">
      <c r="H455" s="2"/>
      <c r="I455" s="2"/>
    </row>
    <row r="456" spans="8:9" ht="15.75" customHeight="1">
      <c r="H456" s="2"/>
      <c r="I456" s="2"/>
    </row>
    <row r="457" spans="8:9" ht="15.75" customHeight="1">
      <c r="H457" s="2"/>
      <c r="I457" s="2"/>
    </row>
    <row r="458" spans="8:9" ht="15.75" customHeight="1">
      <c r="H458" s="2"/>
      <c r="I458" s="2"/>
    </row>
    <row r="459" spans="8:9" ht="15.75" customHeight="1">
      <c r="H459" s="2"/>
      <c r="I459" s="2"/>
    </row>
    <row r="460" spans="8:9" ht="15.75" customHeight="1">
      <c r="H460" s="2"/>
      <c r="I460" s="2"/>
    </row>
    <row r="461" spans="8:9" ht="15.75" customHeight="1">
      <c r="H461" s="2"/>
      <c r="I461" s="2"/>
    </row>
    <row r="462" spans="8:9" ht="15.75" customHeight="1">
      <c r="H462" s="2"/>
      <c r="I462" s="2"/>
    </row>
    <row r="463" spans="8:9" ht="15.75" customHeight="1">
      <c r="H463" s="2"/>
      <c r="I463" s="2"/>
    </row>
    <row r="464" spans="8:9" ht="15.75" customHeight="1">
      <c r="H464" s="2"/>
      <c r="I464" s="2"/>
    </row>
    <row r="465" spans="8:9" ht="15.75" customHeight="1">
      <c r="H465" s="2"/>
      <c r="I465" s="2"/>
    </row>
    <row r="466" spans="8:9" ht="15.75" customHeight="1">
      <c r="H466" s="2"/>
      <c r="I466" s="2"/>
    </row>
    <row r="467" spans="8:9" ht="15.75" customHeight="1">
      <c r="H467" s="2"/>
      <c r="I467" s="2"/>
    </row>
    <row r="468" spans="8:9" ht="15.75" customHeight="1">
      <c r="H468" s="2"/>
      <c r="I468" s="2"/>
    </row>
    <row r="469" spans="8:9" ht="15.75" customHeight="1">
      <c r="H469" s="2"/>
      <c r="I469" s="2"/>
    </row>
    <row r="470" spans="8:9" ht="15.75" customHeight="1">
      <c r="H470" s="2"/>
      <c r="I470" s="2"/>
    </row>
    <row r="471" spans="8:9" ht="15.75" customHeight="1">
      <c r="H471" s="2"/>
      <c r="I471" s="2"/>
    </row>
    <row r="472" spans="8:9" ht="15.75" customHeight="1">
      <c r="H472" s="2"/>
      <c r="I472" s="2"/>
    </row>
    <row r="473" spans="8:9" ht="15.75" customHeight="1">
      <c r="H473" s="2"/>
      <c r="I473" s="2"/>
    </row>
    <row r="474" spans="8:9" ht="15.75" customHeight="1">
      <c r="H474" s="2"/>
      <c r="I474" s="2"/>
    </row>
    <row r="475" spans="8:9" ht="15.75" customHeight="1">
      <c r="H475" s="2"/>
      <c r="I475" s="2"/>
    </row>
    <row r="476" spans="8:9" ht="15.75" customHeight="1">
      <c r="H476" s="2"/>
      <c r="I476" s="2"/>
    </row>
    <row r="477" spans="8:9" ht="15.75" customHeight="1">
      <c r="H477" s="2"/>
      <c r="I477" s="2"/>
    </row>
    <row r="478" spans="8:9" ht="15.75" customHeight="1">
      <c r="H478" s="2"/>
      <c r="I478" s="2"/>
    </row>
    <row r="479" spans="8:9" ht="15.75" customHeight="1">
      <c r="H479" s="2"/>
      <c r="I479" s="2"/>
    </row>
    <row r="480" spans="8:9" ht="15.75" customHeight="1">
      <c r="H480" s="2"/>
      <c r="I480" s="2"/>
    </row>
    <row r="481" spans="8:9" ht="15.75" customHeight="1">
      <c r="H481" s="2"/>
      <c r="I481" s="2"/>
    </row>
    <row r="482" spans="8:9" ht="15.75" customHeight="1">
      <c r="H482" s="2"/>
      <c r="I482" s="2"/>
    </row>
    <row r="483" spans="8:9" ht="15.75" customHeight="1">
      <c r="H483" s="2"/>
      <c r="I483" s="2"/>
    </row>
    <row r="484" spans="8:9" ht="15.75" customHeight="1">
      <c r="H484" s="2"/>
      <c r="I484" s="2"/>
    </row>
    <row r="485" spans="8:9" ht="15.75" customHeight="1">
      <c r="H485" s="2"/>
      <c r="I485" s="2"/>
    </row>
    <row r="486" spans="8:9" ht="15.75" customHeight="1">
      <c r="H486" s="2"/>
      <c r="I486" s="2"/>
    </row>
    <row r="487" spans="8:9" ht="15.75" customHeight="1">
      <c r="H487" s="2"/>
      <c r="I487" s="2"/>
    </row>
    <row r="488" spans="8:9" ht="15.75" customHeight="1">
      <c r="H488" s="2"/>
      <c r="I488" s="2"/>
    </row>
    <row r="489" spans="8:9" ht="15.75" customHeight="1">
      <c r="H489" s="2"/>
      <c r="I489" s="2"/>
    </row>
    <row r="490" spans="8:9" ht="15.75" customHeight="1">
      <c r="H490" s="2"/>
      <c r="I490" s="2"/>
    </row>
    <row r="491" spans="8:9" ht="15.75" customHeight="1">
      <c r="H491" s="2"/>
      <c r="I491" s="2"/>
    </row>
    <row r="492" spans="8:9" ht="15.75" customHeight="1">
      <c r="H492" s="2"/>
      <c r="I492" s="2"/>
    </row>
    <row r="493" spans="8:9" ht="15.75" customHeight="1">
      <c r="H493" s="2"/>
      <c r="I493" s="2"/>
    </row>
    <row r="494" spans="8:9" ht="15.75" customHeight="1">
      <c r="H494" s="2"/>
      <c r="I494" s="2"/>
    </row>
    <row r="495" spans="8:9" ht="15.75" customHeight="1">
      <c r="H495" s="2"/>
      <c r="I495" s="2"/>
    </row>
    <row r="496" spans="8:9" ht="15.75" customHeight="1">
      <c r="H496" s="2"/>
      <c r="I496" s="2"/>
    </row>
    <row r="497" spans="8:9" ht="15.75" customHeight="1">
      <c r="H497" s="2"/>
      <c r="I497" s="2"/>
    </row>
    <row r="498" spans="8:9" ht="15.75" customHeight="1">
      <c r="H498" s="2"/>
      <c r="I498" s="2"/>
    </row>
    <row r="499" spans="8:9" ht="15.75" customHeight="1">
      <c r="H499" s="2"/>
      <c r="I499" s="2"/>
    </row>
    <row r="500" spans="8:9" ht="15.75" customHeight="1">
      <c r="H500" s="2"/>
      <c r="I500" s="2"/>
    </row>
    <row r="501" spans="8:9" ht="15.75" customHeight="1">
      <c r="H501" s="2"/>
      <c r="I501" s="2"/>
    </row>
    <row r="502" spans="8:9" ht="15.75" customHeight="1">
      <c r="H502" s="2"/>
      <c r="I502" s="2"/>
    </row>
    <row r="503" spans="8:9" ht="15.75" customHeight="1">
      <c r="H503" s="2"/>
      <c r="I503" s="2"/>
    </row>
    <row r="504" spans="8:9" ht="15.75" customHeight="1">
      <c r="H504" s="2"/>
      <c r="I504" s="2"/>
    </row>
    <row r="505" spans="8:9" ht="15.75" customHeight="1">
      <c r="H505" s="2"/>
      <c r="I505" s="2"/>
    </row>
    <row r="506" spans="8:9" ht="15.75" customHeight="1">
      <c r="H506" s="2"/>
      <c r="I506" s="2"/>
    </row>
    <row r="507" spans="8:9" ht="15.75" customHeight="1">
      <c r="H507" s="2"/>
      <c r="I507" s="2"/>
    </row>
    <row r="508" spans="8:9" ht="15.75" customHeight="1">
      <c r="H508" s="2"/>
      <c r="I508" s="2"/>
    </row>
    <row r="509" spans="8:9" ht="15.75" customHeight="1">
      <c r="H509" s="2"/>
      <c r="I509" s="2"/>
    </row>
    <row r="510" spans="8:9" ht="15.75" customHeight="1">
      <c r="H510" s="2"/>
      <c r="I510" s="2"/>
    </row>
    <row r="511" spans="8:9" ht="15.75" customHeight="1">
      <c r="H511" s="2"/>
      <c r="I511" s="2"/>
    </row>
    <row r="512" spans="8:9" ht="15.75" customHeight="1">
      <c r="H512" s="2"/>
      <c r="I512" s="2"/>
    </row>
    <row r="513" spans="8:9" ht="15.75" customHeight="1">
      <c r="H513" s="2"/>
      <c r="I513" s="2"/>
    </row>
    <row r="514" spans="8:9" ht="15.75" customHeight="1">
      <c r="H514" s="2"/>
      <c r="I514" s="2"/>
    </row>
    <row r="515" spans="8:9" ht="15.75" customHeight="1">
      <c r="H515" s="2"/>
      <c r="I515" s="2"/>
    </row>
    <row r="516" spans="8:9" ht="15.75" customHeight="1">
      <c r="H516" s="2"/>
      <c r="I516" s="2"/>
    </row>
    <row r="517" spans="8:9" ht="15.75" customHeight="1">
      <c r="H517" s="2"/>
      <c r="I517" s="2"/>
    </row>
    <row r="518" spans="8:9" ht="15.75" customHeight="1">
      <c r="H518" s="2"/>
      <c r="I518" s="2"/>
    </row>
    <row r="519" spans="8:9" ht="15.75" customHeight="1">
      <c r="H519" s="2"/>
      <c r="I519" s="2"/>
    </row>
    <row r="520" spans="8:9" ht="15.75" customHeight="1">
      <c r="H520" s="2"/>
      <c r="I520" s="2"/>
    </row>
    <row r="521" spans="8:9" ht="15.75" customHeight="1">
      <c r="H521" s="2"/>
      <c r="I521" s="2"/>
    </row>
    <row r="522" spans="8:9" ht="15.75" customHeight="1">
      <c r="H522" s="2"/>
      <c r="I522" s="2"/>
    </row>
    <row r="523" spans="8:9" ht="15.75" customHeight="1">
      <c r="H523" s="2"/>
      <c r="I523" s="2"/>
    </row>
    <row r="524" spans="8:9" ht="15.75" customHeight="1">
      <c r="H524" s="2"/>
      <c r="I524" s="2"/>
    </row>
    <row r="525" spans="8:9" ht="15.75" customHeight="1">
      <c r="H525" s="2"/>
      <c r="I525" s="2"/>
    </row>
    <row r="526" spans="8:9" ht="15.75" customHeight="1">
      <c r="H526" s="2"/>
      <c r="I526" s="2"/>
    </row>
    <row r="527" spans="8:9" ht="15.75" customHeight="1">
      <c r="H527" s="2"/>
      <c r="I527" s="2"/>
    </row>
    <row r="528" spans="8:9" ht="15.75" customHeight="1">
      <c r="H528" s="2"/>
      <c r="I528" s="2"/>
    </row>
    <row r="529" spans="8:9" ht="15.75" customHeight="1">
      <c r="H529" s="2"/>
      <c r="I529" s="2"/>
    </row>
    <row r="530" spans="8:9" ht="15.75" customHeight="1">
      <c r="H530" s="2"/>
      <c r="I530" s="2"/>
    </row>
    <row r="531" spans="8:9" ht="15.75" customHeight="1">
      <c r="H531" s="2"/>
      <c r="I531" s="2"/>
    </row>
    <row r="532" spans="8:9" ht="15.75" customHeight="1">
      <c r="H532" s="2"/>
      <c r="I532" s="2"/>
    </row>
    <row r="533" spans="8:9" ht="15.75" customHeight="1">
      <c r="H533" s="2"/>
      <c r="I533" s="2"/>
    </row>
    <row r="534" spans="8:9" ht="15.75" customHeight="1">
      <c r="H534" s="2"/>
      <c r="I534" s="2"/>
    </row>
    <row r="535" spans="8:9" ht="15.75" customHeight="1">
      <c r="H535" s="2"/>
      <c r="I535" s="2"/>
    </row>
    <row r="536" spans="8:9" ht="15.75" customHeight="1">
      <c r="H536" s="2"/>
      <c r="I536" s="2"/>
    </row>
    <row r="537" spans="8:9" ht="15.75" customHeight="1">
      <c r="H537" s="2"/>
      <c r="I537" s="2"/>
    </row>
    <row r="538" spans="8:9" ht="15.75" customHeight="1">
      <c r="H538" s="2"/>
      <c r="I538" s="2"/>
    </row>
    <row r="539" spans="8:9" ht="15.75" customHeight="1">
      <c r="H539" s="2"/>
      <c r="I539" s="2"/>
    </row>
    <row r="540" spans="8:9" ht="15.75" customHeight="1">
      <c r="H540" s="2"/>
      <c r="I540" s="2"/>
    </row>
    <row r="541" spans="8:9" ht="15.75" customHeight="1">
      <c r="H541" s="2"/>
      <c r="I541" s="2"/>
    </row>
    <row r="542" spans="8:9" ht="15.75" customHeight="1">
      <c r="H542" s="2"/>
      <c r="I542" s="2"/>
    </row>
    <row r="543" spans="8:9" ht="15.75" customHeight="1">
      <c r="H543" s="2"/>
      <c r="I543" s="2"/>
    </row>
    <row r="544" spans="8:9" ht="15.75" customHeight="1">
      <c r="H544" s="2"/>
      <c r="I544" s="2"/>
    </row>
    <row r="545" spans="8:9" ht="15.75" customHeight="1">
      <c r="H545" s="2"/>
      <c r="I545" s="2"/>
    </row>
    <row r="546" spans="8:9" ht="15.75" customHeight="1">
      <c r="H546" s="2"/>
      <c r="I546" s="2"/>
    </row>
    <row r="547" spans="8:9" ht="15.75" customHeight="1">
      <c r="H547" s="2"/>
      <c r="I547" s="2"/>
    </row>
    <row r="548" spans="8:9" ht="15.75" customHeight="1">
      <c r="H548" s="2"/>
      <c r="I548" s="2"/>
    </row>
    <row r="549" spans="8:9" ht="15.75" customHeight="1">
      <c r="H549" s="2"/>
      <c r="I549" s="2"/>
    </row>
    <row r="550" spans="8:9" ht="15.75" customHeight="1">
      <c r="H550" s="2"/>
      <c r="I550" s="2"/>
    </row>
    <row r="551" spans="8:9" ht="15.75" customHeight="1">
      <c r="H551" s="2"/>
      <c r="I551" s="2"/>
    </row>
    <row r="552" spans="8:9" ht="15.75" customHeight="1">
      <c r="H552" s="2"/>
      <c r="I552" s="2"/>
    </row>
    <row r="553" spans="8:9" ht="15.75" customHeight="1">
      <c r="H553" s="2"/>
      <c r="I553" s="2"/>
    </row>
    <row r="554" spans="8:9" ht="15.75" customHeight="1">
      <c r="H554" s="2"/>
      <c r="I554" s="2"/>
    </row>
    <row r="555" spans="8:9" ht="15.75" customHeight="1">
      <c r="H555" s="2"/>
      <c r="I555" s="2"/>
    </row>
    <row r="556" spans="8:9" ht="15.75" customHeight="1">
      <c r="H556" s="2"/>
      <c r="I556" s="2"/>
    </row>
    <row r="557" spans="8:9" ht="15.75" customHeight="1">
      <c r="H557" s="2"/>
      <c r="I557" s="2"/>
    </row>
    <row r="558" spans="8:9" ht="15.75" customHeight="1">
      <c r="H558" s="2"/>
      <c r="I558" s="2"/>
    </row>
    <row r="559" spans="8:9" ht="15.75" customHeight="1">
      <c r="H559" s="2"/>
      <c r="I559" s="2"/>
    </row>
    <row r="560" spans="8:9" ht="15.75" customHeight="1">
      <c r="H560" s="2"/>
      <c r="I560" s="2"/>
    </row>
    <row r="561" spans="8:9" ht="15.75" customHeight="1">
      <c r="H561" s="2"/>
      <c r="I561" s="2"/>
    </row>
    <row r="562" spans="8:9" ht="15.75" customHeight="1">
      <c r="H562" s="2"/>
      <c r="I562" s="2"/>
    </row>
    <row r="563" spans="8:9" ht="15.75" customHeight="1">
      <c r="H563" s="2"/>
      <c r="I563" s="2"/>
    </row>
    <row r="564" spans="8:9" ht="15.75" customHeight="1">
      <c r="H564" s="2"/>
      <c r="I564" s="2"/>
    </row>
    <row r="565" spans="8:9" ht="15.75" customHeight="1">
      <c r="H565" s="2"/>
      <c r="I565" s="2"/>
    </row>
    <row r="566" spans="8:9" ht="15.75" customHeight="1">
      <c r="H566" s="2"/>
      <c r="I566" s="2"/>
    </row>
    <row r="567" spans="8:9" ht="15.75" customHeight="1">
      <c r="H567" s="2"/>
      <c r="I567" s="2"/>
    </row>
    <row r="568" spans="8:9" ht="15.75" customHeight="1">
      <c r="H568" s="2"/>
      <c r="I568" s="2"/>
    </row>
    <row r="569" spans="8:9" ht="15.75" customHeight="1">
      <c r="H569" s="2"/>
      <c r="I569" s="2"/>
    </row>
    <row r="570" spans="8:9" ht="15.75" customHeight="1">
      <c r="H570" s="2"/>
      <c r="I570" s="2"/>
    </row>
    <row r="571" spans="8:9" ht="15.75" customHeight="1">
      <c r="H571" s="2"/>
      <c r="I571" s="2"/>
    </row>
    <row r="572" spans="8:9" ht="15.75" customHeight="1">
      <c r="H572" s="2"/>
      <c r="I572" s="2"/>
    </row>
    <row r="573" spans="8:9" ht="15.75" customHeight="1">
      <c r="H573" s="2"/>
      <c r="I573" s="2"/>
    </row>
    <row r="574" spans="8:9" ht="15.75" customHeight="1">
      <c r="H574" s="2"/>
      <c r="I574" s="2"/>
    </row>
    <row r="575" spans="8:9" ht="15.75" customHeight="1">
      <c r="H575" s="2"/>
      <c r="I575" s="2"/>
    </row>
    <row r="576" spans="8:9" ht="15.75" customHeight="1">
      <c r="H576" s="2"/>
      <c r="I576" s="2"/>
    </row>
    <row r="577" spans="8:9" ht="15.75" customHeight="1">
      <c r="H577" s="2"/>
      <c r="I577" s="2"/>
    </row>
    <row r="578" spans="8:9" ht="15.75" customHeight="1">
      <c r="H578" s="2"/>
      <c r="I578" s="2"/>
    </row>
    <row r="579" spans="8:9" ht="15.75" customHeight="1">
      <c r="H579" s="2"/>
      <c r="I579" s="2"/>
    </row>
    <row r="580" spans="8:9" ht="15.75" customHeight="1">
      <c r="H580" s="2"/>
      <c r="I580" s="2"/>
    </row>
    <row r="581" spans="8:9" ht="15.75" customHeight="1">
      <c r="H581" s="2"/>
      <c r="I581" s="2"/>
    </row>
    <row r="582" spans="8:9" ht="15.75" customHeight="1">
      <c r="H582" s="2"/>
      <c r="I582" s="2"/>
    </row>
    <row r="583" spans="8:9" ht="15.75" customHeight="1">
      <c r="H583" s="2"/>
      <c r="I583" s="2"/>
    </row>
    <row r="584" spans="8:9" ht="15.75" customHeight="1">
      <c r="H584" s="2"/>
      <c r="I584" s="2"/>
    </row>
    <row r="585" spans="8:9" ht="15.75" customHeight="1">
      <c r="H585" s="2"/>
      <c r="I585" s="2"/>
    </row>
    <row r="586" spans="8:9" ht="15.75" customHeight="1">
      <c r="H586" s="2"/>
      <c r="I586" s="2"/>
    </row>
    <row r="587" spans="8:9" ht="15.75" customHeight="1">
      <c r="H587" s="2"/>
      <c r="I587" s="2"/>
    </row>
    <row r="588" spans="8:9" ht="15.75" customHeight="1">
      <c r="H588" s="2"/>
      <c r="I588" s="2"/>
    </row>
    <row r="589" spans="8:9" ht="15.75" customHeight="1">
      <c r="H589" s="2"/>
      <c r="I589" s="2"/>
    </row>
    <row r="590" spans="8:9" ht="15.75" customHeight="1">
      <c r="H590" s="2"/>
      <c r="I590" s="2"/>
    </row>
    <row r="591" spans="8:9" ht="15.75" customHeight="1">
      <c r="H591" s="2"/>
      <c r="I591" s="2"/>
    </row>
    <row r="592" spans="8:9" ht="15.75" customHeight="1">
      <c r="H592" s="2"/>
      <c r="I592" s="2"/>
    </row>
    <row r="593" spans="8:9" ht="15.75" customHeight="1">
      <c r="H593" s="2"/>
      <c r="I593" s="2"/>
    </row>
    <row r="594" spans="8:9" ht="15.75" customHeight="1">
      <c r="H594" s="2"/>
      <c r="I594" s="2"/>
    </row>
    <row r="595" spans="8:9" ht="15.75" customHeight="1">
      <c r="H595" s="2"/>
      <c r="I595" s="2"/>
    </row>
    <row r="596" spans="8:9" ht="15.75" customHeight="1">
      <c r="H596" s="2"/>
      <c r="I596" s="2"/>
    </row>
    <row r="597" spans="8:9" ht="15.75" customHeight="1">
      <c r="H597" s="2"/>
      <c r="I597" s="2"/>
    </row>
    <row r="598" spans="8:9" ht="15.75" customHeight="1">
      <c r="H598" s="2"/>
      <c r="I598" s="2"/>
    </row>
    <row r="599" spans="8:9" ht="15.75" customHeight="1">
      <c r="H599" s="2"/>
      <c r="I599" s="2"/>
    </row>
    <row r="600" spans="8:9" ht="15.75" customHeight="1">
      <c r="H600" s="2"/>
      <c r="I600" s="2"/>
    </row>
    <row r="601" spans="8:9" ht="15.75" customHeight="1">
      <c r="H601" s="2"/>
      <c r="I601" s="2"/>
    </row>
    <row r="602" spans="8:9" ht="15.75" customHeight="1">
      <c r="H602" s="2"/>
      <c r="I602" s="2"/>
    </row>
    <row r="603" spans="8:9" ht="15.75" customHeight="1">
      <c r="H603" s="2"/>
      <c r="I603" s="2"/>
    </row>
    <row r="604" spans="8:9" ht="15.75" customHeight="1">
      <c r="H604" s="2"/>
      <c r="I604" s="2"/>
    </row>
    <row r="605" spans="8:9" ht="15.75" customHeight="1">
      <c r="H605" s="2"/>
      <c r="I605" s="2"/>
    </row>
    <row r="606" spans="8:9" ht="15.75" customHeight="1">
      <c r="H606" s="2"/>
      <c r="I606" s="2"/>
    </row>
    <row r="607" spans="8:9" ht="15.75" customHeight="1">
      <c r="H607" s="2"/>
      <c r="I607" s="2"/>
    </row>
    <row r="608" spans="8:9" ht="15.75" customHeight="1">
      <c r="H608" s="2"/>
      <c r="I608" s="2"/>
    </row>
    <row r="609" spans="8:9" ht="15.75" customHeight="1">
      <c r="H609" s="2"/>
      <c r="I609" s="2"/>
    </row>
    <row r="610" spans="8:9" ht="15.75" customHeight="1">
      <c r="H610" s="2"/>
      <c r="I610" s="2"/>
    </row>
    <row r="611" spans="8:9" ht="15.75" customHeight="1">
      <c r="H611" s="2"/>
      <c r="I611" s="2"/>
    </row>
    <row r="612" spans="8:9" ht="15.75" customHeight="1">
      <c r="H612" s="2"/>
      <c r="I612" s="2"/>
    </row>
    <row r="613" spans="8:9" ht="15.75" customHeight="1">
      <c r="H613" s="2"/>
      <c r="I613" s="2"/>
    </row>
    <row r="614" spans="8:9" ht="15.75" customHeight="1">
      <c r="H614" s="2"/>
      <c r="I614" s="2"/>
    </row>
    <row r="615" spans="8:9" ht="15.75" customHeight="1">
      <c r="H615" s="2"/>
      <c r="I615" s="2"/>
    </row>
    <row r="616" spans="8:9" ht="15.75" customHeight="1">
      <c r="H616" s="2"/>
      <c r="I616" s="2"/>
    </row>
    <row r="617" spans="8:9" ht="15.75" customHeight="1">
      <c r="H617" s="2"/>
      <c r="I617" s="2"/>
    </row>
    <row r="618" spans="8:9" ht="15.75" customHeight="1">
      <c r="H618" s="2"/>
      <c r="I618" s="2"/>
    </row>
    <row r="619" spans="8:9" ht="15.75" customHeight="1">
      <c r="H619" s="2"/>
      <c r="I619" s="2"/>
    </row>
    <row r="620" spans="8:9" ht="15.75" customHeight="1">
      <c r="H620" s="2"/>
      <c r="I620" s="2"/>
    </row>
    <row r="621" spans="8:9" ht="15.75" customHeight="1">
      <c r="H621" s="2"/>
      <c r="I621" s="2"/>
    </row>
    <row r="622" spans="8:9" ht="15.75" customHeight="1">
      <c r="H622" s="2"/>
      <c r="I622" s="2"/>
    </row>
    <row r="623" spans="8:9" ht="15.75" customHeight="1">
      <c r="H623" s="2"/>
      <c r="I623" s="2"/>
    </row>
    <row r="624" spans="8:9" ht="15.75" customHeight="1">
      <c r="H624" s="2"/>
      <c r="I624" s="2"/>
    </row>
    <row r="625" spans="8:9" ht="15.75" customHeight="1">
      <c r="H625" s="2"/>
      <c r="I625" s="2"/>
    </row>
    <row r="626" spans="8:9" ht="15.75" customHeight="1">
      <c r="H626" s="2"/>
      <c r="I626" s="2"/>
    </row>
    <row r="627" spans="8:9" ht="15.75" customHeight="1">
      <c r="H627" s="2"/>
      <c r="I627" s="2"/>
    </row>
    <row r="628" spans="8:9" ht="15.75" customHeight="1">
      <c r="H628" s="2"/>
      <c r="I628" s="2"/>
    </row>
    <row r="629" spans="8:9" ht="15.75" customHeight="1">
      <c r="H629" s="2"/>
      <c r="I629" s="2"/>
    </row>
    <row r="630" spans="8:9" ht="15.75" customHeight="1">
      <c r="H630" s="2"/>
      <c r="I630" s="2"/>
    </row>
    <row r="631" spans="8:9" ht="15.75" customHeight="1">
      <c r="H631" s="2"/>
      <c r="I631" s="2"/>
    </row>
    <row r="632" spans="8:9" ht="15.75" customHeight="1">
      <c r="H632" s="2"/>
      <c r="I632" s="2"/>
    </row>
    <row r="633" spans="8:9" ht="15.75" customHeight="1">
      <c r="H633" s="2"/>
      <c r="I633" s="2"/>
    </row>
    <row r="634" spans="8:9" ht="15.75" customHeight="1">
      <c r="H634" s="2"/>
      <c r="I634" s="2"/>
    </row>
    <row r="635" spans="8:9" ht="15.75" customHeight="1">
      <c r="H635" s="2"/>
      <c r="I635" s="2"/>
    </row>
    <row r="636" spans="8:9" ht="15.75" customHeight="1">
      <c r="H636" s="2"/>
      <c r="I636" s="2"/>
    </row>
    <row r="637" spans="8:9" ht="15.75" customHeight="1">
      <c r="H637" s="2"/>
      <c r="I637" s="2"/>
    </row>
    <row r="638" spans="8:9" ht="15.75" customHeight="1">
      <c r="H638" s="2"/>
      <c r="I638" s="2"/>
    </row>
    <row r="639" spans="8:9" ht="15.75" customHeight="1">
      <c r="H639" s="2"/>
      <c r="I639" s="2"/>
    </row>
    <row r="640" spans="8:9" ht="15.75" customHeight="1">
      <c r="H640" s="2"/>
      <c r="I640" s="2"/>
    </row>
    <row r="641" spans="8:9" ht="15.75" customHeight="1">
      <c r="H641" s="2"/>
      <c r="I641" s="2"/>
    </row>
    <row r="642" spans="8:9" ht="15.75" customHeight="1">
      <c r="H642" s="2"/>
      <c r="I642" s="2"/>
    </row>
    <row r="643" spans="8:9" ht="15.75" customHeight="1">
      <c r="H643" s="2"/>
      <c r="I643" s="2"/>
    </row>
    <row r="644" spans="8:9" ht="15.75" customHeight="1">
      <c r="H644" s="2"/>
      <c r="I644" s="2"/>
    </row>
    <row r="645" spans="8:9" ht="15.75" customHeight="1">
      <c r="H645" s="2"/>
      <c r="I645" s="2"/>
    </row>
    <row r="646" spans="8:9" ht="15.75" customHeight="1">
      <c r="H646" s="2"/>
      <c r="I646" s="2"/>
    </row>
    <row r="647" spans="8:9" ht="15.75" customHeight="1">
      <c r="H647" s="2"/>
      <c r="I647" s="2"/>
    </row>
    <row r="648" spans="8:9" ht="15.75" customHeight="1">
      <c r="H648" s="2"/>
      <c r="I648" s="2"/>
    </row>
    <row r="649" spans="8:9" ht="15.75" customHeight="1">
      <c r="H649" s="2"/>
      <c r="I649" s="2"/>
    </row>
    <row r="650" spans="8:9" ht="15.75" customHeight="1">
      <c r="H650" s="2"/>
      <c r="I650" s="2"/>
    </row>
    <row r="651" spans="8:9" ht="15.75" customHeight="1">
      <c r="H651" s="2"/>
      <c r="I651" s="2"/>
    </row>
    <row r="652" spans="8:9" ht="15.75" customHeight="1">
      <c r="H652" s="2"/>
      <c r="I652" s="2"/>
    </row>
    <row r="653" spans="8:9" ht="15.75" customHeight="1">
      <c r="H653" s="2"/>
      <c r="I653" s="2"/>
    </row>
    <row r="654" spans="8:9" ht="15.75" customHeight="1">
      <c r="H654" s="2"/>
      <c r="I654" s="2"/>
    </row>
    <row r="655" spans="8:9" ht="15.75" customHeight="1">
      <c r="H655" s="2"/>
      <c r="I655" s="2"/>
    </row>
    <row r="656" spans="8:9" ht="15.75" customHeight="1">
      <c r="H656" s="2"/>
      <c r="I656" s="2"/>
    </row>
    <row r="657" spans="8:9" ht="15.75" customHeight="1">
      <c r="H657" s="2"/>
      <c r="I657" s="2"/>
    </row>
    <row r="658" spans="8:9" ht="15.75" customHeight="1">
      <c r="H658" s="2"/>
      <c r="I658" s="2"/>
    </row>
    <row r="659" spans="8:9" ht="15.75" customHeight="1">
      <c r="H659" s="2"/>
      <c r="I659" s="2"/>
    </row>
    <row r="660" spans="8:9" ht="15.75" customHeight="1">
      <c r="H660" s="2"/>
      <c r="I660" s="2"/>
    </row>
    <row r="661" spans="8:9" ht="15.75" customHeight="1">
      <c r="H661" s="2"/>
      <c r="I661" s="2"/>
    </row>
    <row r="662" spans="8:9" ht="15.75" customHeight="1">
      <c r="H662" s="2"/>
      <c r="I662" s="2"/>
    </row>
    <row r="663" spans="8:9" ht="15.75" customHeight="1">
      <c r="H663" s="2"/>
      <c r="I663" s="2"/>
    </row>
    <row r="664" spans="8:9" ht="15.75" customHeight="1">
      <c r="H664" s="2"/>
      <c r="I664" s="2"/>
    </row>
    <row r="665" spans="8:9" ht="15.75" customHeight="1">
      <c r="H665" s="2"/>
      <c r="I665" s="2"/>
    </row>
    <row r="666" spans="8:9" ht="15.75" customHeight="1">
      <c r="H666" s="2"/>
      <c r="I666" s="2"/>
    </row>
    <row r="667" spans="8:9" ht="15.75" customHeight="1">
      <c r="H667" s="2"/>
      <c r="I667" s="2"/>
    </row>
    <row r="668" spans="8:9" ht="15.75" customHeight="1">
      <c r="H668" s="2"/>
      <c r="I668" s="2"/>
    </row>
    <row r="669" spans="8:9" ht="15.75" customHeight="1">
      <c r="H669" s="2"/>
      <c r="I669" s="2"/>
    </row>
    <row r="670" spans="8:9" ht="15.75" customHeight="1">
      <c r="H670" s="2"/>
      <c r="I670" s="2"/>
    </row>
    <row r="671" spans="8:9" ht="15.75" customHeight="1">
      <c r="H671" s="2"/>
      <c r="I671" s="2"/>
    </row>
    <row r="672" spans="8:9" ht="15.75" customHeight="1">
      <c r="H672" s="2"/>
      <c r="I672" s="2"/>
    </row>
    <row r="673" spans="8:9" ht="15.75" customHeight="1">
      <c r="H673" s="2"/>
      <c r="I673" s="2"/>
    </row>
    <row r="674" spans="8:9" ht="15.75" customHeight="1">
      <c r="H674" s="2"/>
      <c r="I674" s="2"/>
    </row>
    <row r="675" spans="8:9" ht="15.75" customHeight="1">
      <c r="H675" s="2"/>
      <c r="I675" s="2"/>
    </row>
    <row r="676" spans="8:9" ht="15.75" customHeight="1">
      <c r="H676" s="2"/>
      <c r="I676" s="2"/>
    </row>
    <row r="677" spans="8:9" ht="15.75" customHeight="1">
      <c r="H677" s="2"/>
      <c r="I677" s="2"/>
    </row>
    <row r="678" spans="8:9" ht="15.75" customHeight="1">
      <c r="H678" s="2"/>
      <c r="I678" s="2"/>
    </row>
    <row r="679" spans="8:9" ht="15.75" customHeight="1">
      <c r="H679" s="2"/>
      <c r="I679" s="2"/>
    </row>
    <row r="680" spans="8:9" ht="15.75" customHeight="1">
      <c r="H680" s="2"/>
      <c r="I680" s="2"/>
    </row>
    <row r="681" spans="8:9" ht="15.75" customHeight="1">
      <c r="H681" s="2"/>
      <c r="I681" s="2"/>
    </row>
    <row r="682" spans="8:9" ht="15.75" customHeight="1">
      <c r="H682" s="2"/>
      <c r="I682" s="2"/>
    </row>
    <row r="683" spans="8:9" ht="15.75" customHeight="1">
      <c r="H683" s="2"/>
      <c r="I683" s="2"/>
    </row>
    <row r="684" spans="8:9" ht="15.75" customHeight="1">
      <c r="H684" s="2"/>
      <c r="I684" s="2"/>
    </row>
    <row r="685" spans="8:9" ht="15.75" customHeight="1">
      <c r="H685" s="2"/>
      <c r="I685" s="2"/>
    </row>
    <row r="686" spans="8:9" ht="15.75" customHeight="1">
      <c r="H686" s="2"/>
      <c r="I686" s="2"/>
    </row>
    <row r="687" spans="8:9" ht="15.75" customHeight="1">
      <c r="H687" s="2"/>
      <c r="I687" s="2"/>
    </row>
    <row r="688" spans="8:9" ht="15.75" customHeight="1">
      <c r="H688" s="2"/>
      <c r="I688" s="2"/>
    </row>
    <row r="689" spans="8:9" ht="15.75" customHeight="1">
      <c r="H689" s="2"/>
      <c r="I689" s="2"/>
    </row>
    <row r="690" spans="8:9" ht="15.75" customHeight="1">
      <c r="H690" s="2"/>
      <c r="I690" s="2"/>
    </row>
    <row r="691" spans="8:9" ht="15.75" customHeight="1">
      <c r="H691" s="2"/>
      <c r="I691" s="2"/>
    </row>
    <row r="692" spans="8:9" ht="15.75" customHeight="1">
      <c r="H692" s="2"/>
      <c r="I692" s="2"/>
    </row>
    <row r="693" spans="8:9" ht="15.75" customHeight="1">
      <c r="H693" s="2"/>
      <c r="I693" s="2"/>
    </row>
    <row r="694" spans="8:9" ht="15.75" customHeight="1">
      <c r="H694" s="2"/>
      <c r="I694" s="2"/>
    </row>
    <row r="695" spans="8:9" ht="15.75" customHeight="1">
      <c r="H695" s="2"/>
      <c r="I695" s="2"/>
    </row>
    <row r="696" spans="8:9" ht="15.75" customHeight="1">
      <c r="H696" s="2"/>
      <c r="I696" s="2"/>
    </row>
    <row r="697" spans="8:9" ht="15.75" customHeight="1">
      <c r="H697" s="2"/>
      <c r="I697" s="2"/>
    </row>
    <row r="698" spans="8:9" ht="15.75" customHeight="1">
      <c r="H698" s="2"/>
      <c r="I698" s="2"/>
    </row>
    <row r="699" spans="8:9" ht="15.75" customHeight="1">
      <c r="H699" s="2"/>
      <c r="I699" s="2"/>
    </row>
    <row r="700" spans="8:9" ht="15.75" customHeight="1">
      <c r="H700" s="2"/>
      <c r="I700" s="2"/>
    </row>
    <row r="701" spans="8:9" ht="15.75" customHeight="1">
      <c r="H701" s="2"/>
      <c r="I701" s="2"/>
    </row>
    <row r="702" spans="8:9" ht="15.75" customHeight="1">
      <c r="H702" s="2"/>
      <c r="I702" s="2"/>
    </row>
    <row r="703" spans="8:9" ht="15.75" customHeight="1">
      <c r="H703" s="2"/>
      <c r="I703" s="2"/>
    </row>
    <row r="704" spans="8:9" ht="15.75" customHeight="1">
      <c r="H704" s="2"/>
      <c r="I704" s="2"/>
    </row>
    <row r="705" spans="8:9" ht="15.75" customHeight="1">
      <c r="H705" s="2"/>
      <c r="I705" s="2"/>
    </row>
    <row r="706" spans="8:9" ht="15.75" customHeight="1">
      <c r="H706" s="2"/>
      <c r="I706" s="2"/>
    </row>
    <row r="707" spans="8:9" ht="15.75" customHeight="1">
      <c r="H707" s="2"/>
      <c r="I707" s="2"/>
    </row>
    <row r="708" spans="8:9" ht="15.75" customHeight="1">
      <c r="H708" s="2"/>
      <c r="I708" s="2"/>
    </row>
    <row r="709" spans="8:9" ht="15.75" customHeight="1">
      <c r="H709" s="2"/>
      <c r="I709" s="2"/>
    </row>
    <row r="710" spans="8:9" ht="15.75" customHeight="1">
      <c r="H710" s="2"/>
      <c r="I710" s="2"/>
    </row>
    <row r="711" spans="8:9" ht="15.75" customHeight="1">
      <c r="H711" s="2"/>
      <c r="I711" s="2"/>
    </row>
    <row r="712" spans="8:9" ht="15.75" customHeight="1">
      <c r="H712" s="2"/>
      <c r="I712" s="2"/>
    </row>
    <row r="713" spans="8:9" ht="15.75" customHeight="1">
      <c r="H713" s="2"/>
      <c r="I713" s="2"/>
    </row>
    <row r="714" spans="8:9" ht="15.75" customHeight="1">
      <c r="H714" s="2"/>
      <c r="I714" s="2"/>
    </row>
    <row r="715" spans="8:9" ht="15.75" customHeight="1">
      <c r="H715" s="2"/>
      <c r="I715" s="2"/>
    </row>
    <row r="716" spans="8:9" ht="15.75" customHeight="1">
      <c r="H716" s="2"/>
      <c r="I716" s="2"/>
    </row>
    <row r="717" spans="8:9" ht="15.75" customHeight="1">
      <c r="H717" s="2"/>
      <c r="I717" s="2"/>
    </row>
    <row r="718" spans="8:9" ht="15.75" customHeight="1">
      <c r="H718" s="2"/>
      <c r="I718" s="2"/>
    </row>
    <row r="719" spans="8:9" ht="15.75" customHeight="1">
      <c r="H719" s="2"/>
      <c r="I719" s="2"/>
    </row>
    <row r="720" spans="8:9" ht="15.75" customHeight="1">
      <c r="H720" s="2"/>
      <c r="I720" s="2"/>
    </row>
    <row r="721" spans="8:9" ht="15.75" customHeight="1">
      <c r="H721" s="2"/>
      <c r="I721" s="2"/>
    </row>
    <row r="722" spans="8:9" ht="15.75" customHeight="1">
      <c r="H722" s="2"/>
      <c r="I722" s="2"/>
    </row>
    <row r="723" spans="8:9" ht="15.75" customHeight="1">
      <c r="H723" s="2"/>
      <c r="I723" s="2"/>
    </row>
    <row r="724" spans="8:9" ht="15.75" customHeight="1">
      <c r="H724" s="2"/>
      <c r="I724" s="2"/>
    </row>
    <row r="725" spans="8:9" ht="15.75" customHeight="1">
      <c r="H725" s="2"/>
      <c r="I725" s="2"/>
    </row>
    <row r="726" spans="8:9" ht="15.75" customHeight="1">
      <c r="H726" s="2"/>
      <c r="I726" s="2"/>
    </row>
    <row r="727" spans="8:9" ht="15.75" customHeight="1">
      <c r="H727" s="2"/>
      <c r="I727" s="2"/>
    </row>
    <row r="728" spans="8:9" ht="15.75" customHeight="1">
      <c r="H728" s="2"/>
      <c r="I728" s="2"/>
    </row>
    <row r="729" spans="8:9" ht="15.75" customHeight="1">
      <c r="H729" s="2"/>
      <c r="I729" s="2"/>
    </row>
    <row r="730" spans="8:9" ht="15.75" customHeight="1">
      <c r="H730" s="2"/>
      <c r="I730" s="2"/>
    </row>
    <row r="731" spans="8:9" ht="15.75" customHeight="1">
      <c r="H731" s="2"/>
      <c r="I731" s="2"/>
    </row>
    <row r="732" spans="8:9" ht="15.75" customHeight="1">
      <c r="H732" s="2"/>
      <c r="I732" s="2"/>
    </row>
    <row r="733" spans="8:9" ht="15.75" customHeight="1">
      <c r="H733" s="2"/>
      <c r="I733" s="2"/>
    </row>
    <row r="734" spans="8:9" ht="15.75" customHeight="1">
      <c r="H734" s="2"/>
      <c r="I734" s="2"/>
    </row>
    <row r="735" spans="8:9" ht="15.75" customHeight="1">
      <c r="H735" s="2"/>
      <c r="I735" s="2"/>
    </row>
    <row r="736" spans="8:9" ht="15.75" customHeight="1">
      <c r="H736" s="2"/>
      <c r="I736" s="2"/>
    </row>
    <row r="737" spans="8:9" ht="15.75" customHeight="1">
      <c r="H737" s="2"/>
      <c r="I737" s="2"/>
    </row>
    <row r="738" spans="8:9" ht="15.75" customHeight="1">
      <c r="H738" s="2"/>
      <c r="I738" s="2"/>
    </row>
    <row r="739" spans="8:9" ht="15.75" customHeight="1">
      <c r="H739" s="2"/>
      <c r="I739" s="2"/>
    </row>
    <row r="740" spans="8:9" ht="15.75" customHeight="1">
      <c r="H740" s="2"/>
      <c r="I740" s="2"/>
    </row>
    <row r="741" spans="8:9" ht="15.75" customHeight="1">
      <c r="H741" s="2"/>
      <c r="I741" s="2"/>
    </row>
    <row r="742" spans="8:9" ht="15.75" customHeight="1">
      <c r="H742" s="2"/>
      <c r="I742" s="2"/>
    </row>
    <row r="743" spans="8:9" ht="15.75" customHeight="1">
      <c r="H743" s="2"/>
      <c r="I743" s="2"/>
    </row>
    <row r="744" spans="8:9" ht="15.75" customHeight="1">
      <c r="H744" s="2"/>
      <c r="I744" s="2"/>
    </row>
    <row r="745" spans="8:9" ht="15.75" customHeight="1">
      <c r="H745" s="2"/>
      <c r="I745" s="2"/>
    </row>
    <row r="746" spans="8:9" ht="15.75" customHeight="1">
      <c r="H746" s="2"/>
      <c r="I746" s="2"/>
    </row>
    <row r="747" spans="8:9" ht="15.75" customHeight="1">
      <c r="H747" s="2"/>
      <c r="I747" s="2"/>
    </row>
    <row r="748" spans="8:9" ht="15.75" customHeight="1">
      <c r="H748" s="2"/>
      <c r="I748" s="2"/>
    </row>
    <row r="749" spans="8:9" ht="15.75" customHeight="1">
      <c r="H749" s="2"/>
      <c r="I749" s="2"/>
    </row>
    <row r="750" spans="8:9" ht="15.75" customHeight="1">
      <c r="H750" s="2"/>
      <c r="I750" s="2"/>
    </row>
    <row r="751" spans="8:9" ht="15.75" customHeight="1">
      <c r="H751" s="2"/>
      <c r="I751" s="2"/>
    </row>
    <row r="752" spans="8:9" ht="15.75" customHeight="1">
      <c r="H752" s="2"/>
      <c r="I752" s="2"/>
    </row>
    <row r="753" spans="8:9" ht="15.75" customHeight="1">
      <c r="H753" s="2"/>
      <c r="I753" s="2"/>
    </row>
    <row r="754" spans="8:9" ht="15.75" customHeight="1">
      <c r="H754" s="2"/>
      <c r="I754" s="2"/>
    </row>
    <row r="755" spans="8:9" ht="15.75" customHeight="1">
      <c r="H755" s="2"/>
      <c r="I755" s="2"/>
    </row>
    <row r="756" spans="8:9" ht="15.75" customHeight="1">
      <c r="H756" s="2"/>
      <c r="I756" s="2"/>
    </row>
    <row r="757" spans="8:9" ht="15.75" customHeight="1">
      <c r="H757" s="2"/>
      <c r="I757" s="2"/>
    </row>
    <row r="758" spans="8:9" ht="15.75" customHeight="1">
      <c r="H758" s="2"/>
      <c r="I758" s="2"/>
    </row>
    <row r="759" spans="8:9" ht="15.75" customHeight="1">
      <c r="H759" s="2"/>
      <c r="I759" s="2"/>
    </row>
    <row r="760" spans="8:9" ht="15.75" customHeight="1">
      <c r="H760" s="2"/>
      <c r="I760" s="2"/>
    </row>
    <row r="761" spans="8:9" ht="15.75" customHeight="1">
      <c r="H761" s="2"/>
      <c r="I761" s="2"/>
    </row>
    <row r="762" spans="8:9" ht="15.75" customHeight="1">
      <c r="H762" s="2"/>
      <c r="I762" s="2"/>
    </row>
    <row r="763" spans="8:9" ht="15.75" customHeight="1">
      <c r="H763" s="2"/>
      <c r="I763" s="2"/>
    </row>
    <row r="764" spans="8:9" ht="15.75" customHeight="1">
      <c r="H764" s="2"/>
      <c r="I764" s="2"/>
    </row>
    <row r="765" spans="8:9" ht="15.75" customHeight="1">
      <c r="H765" s="2"/>
      <c r="I765" s="2"/>
    </row>
    <row r="766" spans="8:9" ht="15.75" customHeight="1">
      <c r="H766" s="2"/>
      <c r="I766" s="2"/>
    </row>
    <row r="767" spans="8:9" ht="15.75" customHeight="1">
      <c r="H767" s="2"/>
      <c r="I767" s="2"/>
    </row>
    <row r="768" spans="8:9" ht="15.75" customHeight="1">
      <c r="H768" s="2"/>
      <c r="I768" s="2"/>
    </row>
    <row r="769" spans="8:9" ht="15.75" customHeight="1">
      <c r="H769" s="2"/>
      <c r="I769" s="2"/>
    </row>
    <row r="770" spans="8:9" ht="15.75" customHeight="1">
      <c r="H770" s="2"/>
      <c r="I770" s="2"/>
    </row>
    <row r="771" spans="8:9" ht="15.75" customHeight="1">
      <c r="H771" s="2"/>
      <c r="I771" s="2"/>
    </row>
    <row r="772" spans="8:9" ht="15.75" customHeight="1">
      <c r="H772" s="2"/>
      <c r="I772" s="2"/>
    </row>
    <row r="773" spans="8:9" ht="15.75" customHeight="1">
      <c r="H773" s="2"/>
      <c r="I773" s="2"/>
    </row>
    <row r="774" spans="8:9" ht="15.75" customHeight="1">
      <c r="H774" s="2"/>
      <c r="I774" s="2"/>
    </row>
    <row r="775" spans="8:9" ht="15.75" customHeight="1">
      <c r="H775" s="2"/>
      <c r="I775" s="2"/>
    </row>
    <row r="776" spans="8:9" ht="15.75" customHeight="1">
      <c r="H776" s="2"/>
      <c r="I776" s="2"/>
    </row>
    <row r="777" spans="8:9" ht="15.75" customHeight="1">
      <c r="H777" s="2"/>
      <c r="I777" s="2"/>
    </row>
    <row r="778" spans="8:9" ht="15.75" customHeight="1">
      <c r="H778" s="2"/>
      <c r="I778" s="2"/>
    </row>
    <row r="779" spans="8:9" ht="15.75" customHeight="1">
      <c r="H779" s="2"/>
      <c r="I779" s="2"/>
    </row>
    <row r="780" spans="8:9" ht="15.75" customHeight="1">
      <c r="H780" s="2"/>
      <c r="I780" s="2"/>
    </row>
    <row r="781" spans="8:9" ht="15.75" customHeight="1">
      <c r="H781" s="2"/>
      <c r="I781" s="2"/>
    </row>
    <row r="782" spans="8:9" ht="15.75" customHeight="1">
      <c r="H782" s="2"/>
      <c r="I782" s="2"/>
    </row>
    <row r="783" spans="8:9" ht="15.75" customHeight="1">
      <c r="H783" s="2"/>
      <c r="I783" s="2"/>
    </row>
    <row r="784" spans="8:9" ht="15.75" customHeight="1">
      <c r="H784" s="2"/>
      <c r="I784" s="2"/>
    </row>
    <row r="785" spans="8:9" ht="15.75" customHeight="1">
      <c r="H785" s="2"/>
      <c r="I785" s="2"/>
    </row>
    <row r="786" spans="8:9" ht="15.75" customHeight="1">
      <c r="H786" s="2"/>
      <c r="I786" s="2"/>
    </row>
    <row r="787" spans="8:9" ht="15.75" customHeight="1">
      <c r="H787" s="2"/>
      <c r="I787" s="2"/>
    </row>
    <row r="788" spans="8:9" ht="15.75" customHeight="1">
      <c r="H788" s="2"/>
      <c r="I788" s="2"/>
    </row>
    <row r="789" spans="8:9" ht="15.75" customHeight="1">
      <c r="H789" s="2"/>
      <c r="I789" s="2"/>
    </row>
    <row r="790" spans="8:9" ht="15.75" customHeight="1">
      <c r="H790" s="2"/>
      <c r="I790" s="2"/>
    </row>
    <row r="791" spans="8:9" ht="15.75" customHeight="1">
      <c r="H791" s="2"/>
      <c r="I791" s="2"/>
    </row>
    <row r="792" spans="8:9" ht="15.75" customHeight="1">
      <c r="H792" s="2"/>
      <c r="I792" s="2"/>
    </row>
    <row r="793" spans="8:9" ht="15.75" customHeight="1">
      <c r="H793" s="2"/>
      <c r="I793" s="2"/>
    </row>
    <row r="794" spans="8:9" ht="15.75" customHeight="1">
      <c r="H794" s="2"/>
      <c r="I794" s="2"/>
    </row>
    <row r="795" spans="8:9" ht="15.75" customHeight="1">
      <c r="H795" s="2"/>
      <c r="I795" s="2"/>
    </row>
    <row r="796" spans="8:9" ht="15.75" customHeight="1">
      <c r="H796" s="2"/>
      <c r="I796" s="2"/>
    </row>
    <row r="797" spans="8:9" ht="15.75" customHeight="1">
      <c r="H797" s="2"/>
      <c r="I797" s="2"/>
    </row>
    <row r="798" spans="8:9" ht="15.75" customHeight="1">
      <c r="H798" s="2"/>
      <c r="I798" s="2"/>
    </row>
    <row r="799" spans="8:9" ht="15.75" customHeight="1">
      <c r="H799" s="2"/>
      <c r="I799" s="2"/>
    </row>
    <row r="800" spans="8:9" ht="15.75" customHeight="1">
      <c r="H800" s="2"/>
      <c r="I800" s="2"/>
    </row>
    <row r="801" spans="8:9" ht="15.75" customHeight="1">
      <c r="H801" s="2"/>
      <c r="I801" s="2"/>
    </row>
    <row r="802" spans="8:9" ht="15.75" customHeight="1">
      <c r="H802" s="2"/>
      <c r="I802" s="2"/>
    </row>
    <row r="803" spans="8:9" ht="15.75" customHeight="1">
      <c r="H803" s="2"/>
      <c r="I803" s="2"/>
    </row>
    <row r="804" spans="8:9" ht="15.75" customHeight="1">
      <c r="H804" s="2"/>
      <c r="I804" s="2"/>
    </row>
    <row r="805" spans="8:9" ht="15.75" customHeight="1">
      <c r="H805" s="2"/>
      <c r="I805" s="2"/>
    </row>
    <row r="806" spans="8:9" ht="15.75" customHeight="1">
      <c r="H806" s="2"/>
      <c r="I806" s="2"/>
    </row>
    <row r="807" spans="8:9" ht="15.75" customHeight="1">
      <c r="H807" s="2"/>
      <c r="I807" s="2"/>
    </row>
    <row r="808" spans="8:9" ht="15.75" customHeight="1">
      <c r="H808" s="2"/>
      <c r="I808" s="2"/>
    </row>
    <row r="809" spans="8:9" ht="15.75" customHeight="1">
      <c r="H809" s="2"/>
      <c r="I809" s="2"/>
    </row>
    <row r="810" spans="8:9" ht="15.75" customHeight="1">
      <c r="H810" s="2"/>
      <c r="I810" s="2"/>
    </row>
    <row r="811" spans="8:9" ht="15.75" customHeight="1">
      <c r="H811" s="2"/>
      <c r="I811" s="2"/>
    </row>
    <row r="812" spans="8:9" ht="15.75" customHeight="1">
      <c r="H812" s="2"/>
      <c r="I812" s="2"/>
    </row>
    <row r="813" spans="8:9" ht="15.75" customHeight="1">
      <c r="H813" s="2"/>
      <c r="I813" s="2"/>
    </row>
    <row r="814" spans="8:9" ht="15.75" customHeight="1">
      <c r="H814" s="2"/>
      <c r="I814" s="2"/>
    </row>
    <row r="815" spans="8:9" ht="15.75" customHeight="1">
      <c r="H815" s="2"/>
      <c r="I815" s="2"/>
    </row>
    <row r="816" spans="8:9" ht="15.75" customHeight="1">
      <c r="H816" s="2"/>
      <c r="I816" s="2"/>
    </row>
    <row r="817" spans="8:9" ht="15.75" customHeight="1">
      <c r="H817" s="2"/>
      <c r="I817" s="2"/>
    </row>
    <row r="818" spans="8:9" ht="15.75" customHeight="1">
      <c r="H818" s="2"/>
      <c r="I818" s="2"/>
    </row>
    <row r="819" spans="8:9" ht="15.75" customHeight="1">
      <c r="H819" s="2"/>
      <c r="I819" s="2"/>
    </row>
    <row r="820" spans="8:9" ht="15.75" customHeight="1">
      <c r="H820" s="2"/>
      <c r="I820" s="2"/>
    </row>
    <row r="821" spans="8:9" ht="15.75" customHeight="1">
      <c r="H821" s="2"/>
      <c r="I821" s="2"/>
    </row>
    <row r="822" spans="8:9" ht="15.75" customHeight="1">
      <c r="H822" s="2"/>
      <c r="I822" s="2"/>
    </row>
    <row r="823" spans="8:9" ht="15.75" customHeight="1">
      <c r="H823" s="2"/>
      <c r="I823" s="2"/>
    </row>
    <row r="824" spans="8:9" ht="15.75" customHeight="1">
      <c r="H824" s="2"/>
      <c r="I824" s="2"/>
    </row>
    <row r="825" spans="8:9" ht="15.75" customHeight="1">
      <c r="H825" s="2"/>
      <c r="I825" s="2"/>
    </row>
    <row r="826" spans="8:9" ht="15.75" customHeight="1">
      <c r="H826" s="2"/>
      <c r="I826" s="2"/>
    </row>
    <row r="827" spans="8:9" ht="15.75" customHeight="1">
      <c r="H827" s="2"/>
      <c r="I827" s="2"/>
    </row>
    <row r="828" spans="8:9" ht="15.75" customHeight="1">
      <c r="H828" s="2"/>
      <c r="I828" s="2"/>
    </row>
    <row r="829" spans="8:9" ht="15.75" customHeight="1">
      <c r="H829" s="2"/>
      <c r="I829" s="2"/>
    </row>
    <row r="830" spans="8:9" ht="15.75" customHeight="1">
      <c r="H830" s="2"/>
      <c r="I830" s="2"/>
    </row>
    <row r="831" spans="8:9" ht="15.75" customHeight="1">
      <c r="H831" s="2"/>
      <c r="I831" s="2"/>
    </row>
    <row r="832" spans="8:9" ht="15.75" customHeight="1">
      <c r="H832" s="2"/>
      <c r="I832" s="2"/>
    </row>
    <row r="833" spans="8:9" ht="15.75" customHeight="1">
      <c r="H833" s="2"/>
      <c r="I833" s="2"/>
    </row>
    <row r="834" spans="8:9" ht="15.75" customHeight="1">
      <c r="H834" s="2"/>
      <c r="I834" s="2"/>
    </row>
    <row r="835" spans="8:9" ht="15.75" customHeight="1">
      <c r="H835" s="2"/>
      <c r="I835" s="2"/>
    </row>
    <row r="836" spans="8:9" ht="15.75" customHeight="1">
      <c r="H836" s="2"/>
      <c r="I836" s="2"/>
    </row>
    <row r="837" spans="8:9" ht="15.75" customHeight="1">
      <c r="H837" s="2"/>
      <c r="I837" s="2"/>
    </row>
    <row r="838" spans="8:9" ht="15.75" customHeight="1">
      <c r="H838" s="2"/>
      <c r="I838" s="2"/>
    </row>
    <row r="839" spans="8:9" ht="15.75" customHeight="1">
      <c r="H839" s="2"/>
      <c r="I839" s="2"/>
    </row>
    <row r="840" spans="8:9" ht="15.75" customHeight="1">
      <c r="H840" s="2"/>
      <c r="I840" s="2"/>
    </row>
    <row r="841" spans="8:9" ht="15.75" customHeight="1">
      <c r="H841" s="2"/>
      <c r="I841" s="2"/>
    </row>
    <row r="842" spans="8:9" ht="15.75" customHeight="1">
      <c r="H842" s="2"/>
      <c r="I842" s="2"/>
    </row>
    <row r="843" spans="8:9" ht="15.75" customHeight="1">
      <c r="H843" s="2"/>
      <c r="I843" s="2"/>
    </row>
    <row r="844" spans="8:9" ht="15.75" customHeight="1">
      <c r="H844" s="2"/>
      <c r="I844" s="2"/>
    </row>
    <row r="845" spans="8:9" ht="15.75" customHeight="1">
      <c r="H845" s="2"/>
      <c r="I845" s="2"/>
    </row>
    <row r="846" spans="8:9" ht="15.75" customHeight="1">
      <c r="H846" s="2"/>
      <c r="I846" s="2"/>
    </row>
    <row r="847" spans="8:9" ht="15.75" customHeight="1">
      <c r="H847" s="2"/>
      <c r="I847" s="2"/>
    </row>
    <row r="848" spans="8:9" ht="15.75" customHeight="1">
      <c r="H848" s="2"/>
      <c r="I848" s="2"/>
    </row>
    <row r="849" spans="8:9" ht="15.75" customHeight="1">
      <c r="H849" s="2"/>
      <c r="I849" s="2"/>
    </row>
    <row r="850" spans="8:9" ht="15.75" customHeight="1">
      <c r="H850" s="2"/>
      <c r="I850" s="2"/>
    </row>
    <row r="851" spans="8:9" ht="15.75" customHeight="1">
      <c r="H851" s="2"/>
      <c r="I851" s="2"/>
    </row>
    <row r="852" spans="8:9" ht="15.75" customHeight="1">
      <c r="H852" s="2"/>
      <c r="I852" s="2"/>
    </row>
    <row r="853" spans="8:9" ht="15.75" customHeight="1">
      <c r="H853" s="2"/>
      <c r="I853" s="2"/>
    </row>
    <row r="854" spans="8:9" ht="15.75" customHeight="1">
      <c r="H854" s="2"/>
      <c r="I854" s="2"/>
    </row>
    <row r="855" spans="8:9" ht="15.75" customHeight="1">
      <c r="H855" s="2"/>
      <c r="I855" s="2"/>
    </row>
    <row r="856" spans="8:9" ht="15.75" customHeight="1">
      <c r="H856" s="2"/>
      <c r="I856" s="2"/>
    </row>
    <row r="857" spans="8:9" ht="15.75" customHeight="1">
      <c r="H857" s="2"/>
      <c r="I857" s="2"/>
    </row>
    <row r="858" spans="8:9" ht="15.75" customHeight="1">
      <c r="H858" s="2"/>
      <c r="I858" s="2"/>
    </row>
    <row r="859" spans="8:9" ht="15.75" customHeight="1">
      <c r="H859" s="2"/>
      <c r="I859" s="2"/>
    </row>
    <row r="860" spans="8:9" ht="15.75" customHeight="1">
      <c r="H860" s="2"/>
      <c r="I860" s="2"/>
    </row>
    <row r="861" spans="8:9" ht="15.75" customHeight="1">
      <c r="H861" s="2"/>
      <c r="I861" s="2"/>
    </row>
    <row r="862" spans="8:9" ht="15.75" customHeight="1">
      <c r="H862" s="2"/>
      <c r="I862" s="2"/>
    </row>
    <row r="863" spans="8:9" ht="15.75" customHeight="1">
      <c r="H863" s="2"/>
      <c r="I863" s="2"/>
    </row>
    <row r="864" spans="8:9" ht="15.75" customHeight="1">
      <c r="H864" s="2"/>
      <c r="I864" s="2"/>
    </row>
    <row r="865" spans="8:9" ht="15.75" customHeight="1">
      <c r="H865" s="2"/>
      <c r="I865" s="2"/>
    </row>
    <row r="866" spans="8:9" ht="15.75" customHeight="1">
      <c r="H866" s="2"/>
      <c r="I866" s="2"/>
    </row>
    <row r="867" spans="8:9" ht="15.75" customHeight="1">
      <c r="H867" s="2"/>
      <c r="I867" s="2"/>
    </row>
    <row r="868" spans="8:9" ht="15.75" customHeight="1">
      <c r="H868" s="2"/>
      <c r="I868" s="2"/>
    </row>
    <row r="869" spans="8:9" ht="15.75" customHeight="1">
      <c r="H869" s="2"/>
      <c r="I869" s="2"/>
    </row>
    <row r="870" spans="8:9" ht="15.75" customHeight="1">
      <c r="H870" s="2"/>
      <c r="I870" s="2"/>
    </row>
    <row r="871" spans="8:9" ht="15.75" customHeight="1">
      <c r="H871" s="2"/>
      <c r="I871" s="2"/>
    </row>
    <row r="872" spans="8:9" ht="15.75" customHeight="1">
      <c r="H872" s="2"/>
      <c r="I872" s="2"/>
    </row>
    <row r="873" spans="8:9" ht="15.75" customHeight="1">
      <c r="H873" s="2"/>
      <c r="I873" s="2"/>
    </row>
    <row r="874" spans="8:9" ht="15.75" customHeight="1">
      <c r="H874" s="2"/>
      <c r="I874" s="2"/>
    </row>
    <row r="875" spans="8:9" ht="15.75" customHeight="1">
      <c r="H875" s="2"/>
      <c r="I875" s="2"/>
    </row>
    <row r="876" spans="8:9" ht="15.75" customHeight="1">
      <c r="H876" s="2"/>
      <c r="I876" s="2"/>
    </row>
    <row r="877" spans="8:9" ht="15.75" customHeight="1">
      <c r="H877" s="2"/>
      <c r="I877" s="2"/>
    </row>
    <row r="878" spans="8:9" ht="15.75" customHeight="1">
      <c r="H878" s="2"/>
      <c r="I878" s="2"/>
    </row>
    <row r="879" spans="8:9" ht="15.75" customHeight="1">
      <c r="H879" s="2"/>
      <c r="I879" s="2"/>
    </row>
    <row r="880" spans="8:9" ht="15.75" customHeight="1">
      <c r="H880" s="2"/>
      <c r="I880" s="2"/>
    </row>
    <row r="881" spans="8:9" ht="15.75" customHeight="1">
      <c r="H881" s="2"/>
      <c r="I881" s="2"/>
    </row>
    <row r="882" spans="8:9" ht="15.75" customHeight="1">
      <c r="H882" s="2"/>
      <c r="I882" s="2"/>
    </row>
    <row r="883" spans="8:9" ht="15.75" customHeight="1">
      <c r="H883" s="2"/>
      <c r="I883" s="2"/>
    </row>
    <row r="884" spans="8:9" ht="15.75" customHeight="1">
      <c r="H884" s="2"/>
      <c r="I884" s="2"/>
    </row>
    <row r="885" spans="8:9" ht="15.75" customHeight="1">
      <c r="H885" s="2"/>
      <c r="I885" s="2"/>
    </row>
    <row r="886" spans="8:9" ht="15.75" customHeight="1">
      <c r="H886" s="2"/>
      <c r="I886" s="2"/>
    </row>
    <row r="887" spans="8:9" ht="15.75" customHeight="1">
      <c r="H887" s="2"/>
      <c r="I887" s="2"/>
    </row>
    <row r="888" spans="8:9" ht="15.75" customHeight="1">
      <c r="H888" s="2"/>
      <c r="I888" s="2"/>
    </row>
    <row r="889" spans="8:9" ht="15.75" customHeight="1">
      <c r="H889" s="2"/>
      <c r="I889" s="2"/>
    </row>
    <row r="890" spans="8:9" ht="15.75" customHeight="1">
      <c r="H890" s="2"/>
      <c r="I890" s="2"/>
    </row>
    <row r="891" spans="8:9" ht="15.75" customHeight="1">
      <c r="H891" s="2"/>
      <c r="I891" s="2"/>
    </row>
    <row r="892" spans="8:9" ht="15.75" customHeight="1">
      <c r="H892" s="2"/>
      <c r="I892" s="2"/>
    </row>
    <row r="893" spans="8:9" ht="15.75" customHeight="1">
      <c r="H893" s="2"/>
      <c r="I893" s="2"/>
    </row>
    <row r="894" spans="8:9" ht="15.75" customHeight="1">
      <c r="H894" s="2"/>
      <c r="I894" s="2"/>
    </row>
    <row r="895" spans="8:9" ht="15.75" customHeight="1">
      <c r="H895" s="2"/>
      <c r="I895" s="2"/>
    </row>
    <row r="896" spans="8:9" ht="15.75" customHeight="1">
      <c r="H896" s="2"/>
      <c r="I896" s="2"/>
    </row>
    <row r="897" spans="8:9" ht="15.75" customHeight="1">
      <c r="H897" s="2"/>
      <c r="I897" s="2"/>
    </row>
    <row r="898" spans="8:9" ht="15.75" customHeight="1">
      <c r="H898" s="2"/>
      <c r="I898" s="2"/>
    </row>
    <row r="899" spans="8:9" ht="15.75" customHeight="1">
      <c r="H899" s="2"/>
      <c r="I899" s="2"/>
    </row>
    <row r="900" spans="8:9" ht="15.75" customHeight="1">
      <c r="H900" s="2"/>
      <c r="I900" s="2"/>
    </row>
    <row r="901" spans="8:9" ht="15.75" customHeight="1">
      <c r="H901" s="2"/>
      <c r="I901" s="2"/>
    </row>
    <row r="902" spans="8:9" ht="15.75" customHeight="1">
      <c r="H902" s="2"/>
      <c r="I902" s="2"/>
    </row>
    <row r="903" spans="8:9" ht="15.75" customHeight="1">
      <c r="H903" s="2"/>
      <c r="I903" s="2"/>
    </row>
    <row r="904" spans="8:9" ht="15.75" customHeight="1">
      <c r="H904" s="2"/>
      <c r="I904" s="2"/>
    </row>
    <row r="905" spans="8:9" ht="15.75" customHeight="1">
      <c r="H905" s="2"/>
      <c r="I905" s="2"/>
    </row>
    <row r="906" spans="8:9" ht="15.75" customHeight="1">
      <c r="H906" s="2"/>
      <c r="I906" s="2"/>
    </row>
    <row r="907" spans="8:9" ht="15.75" customHeight="1">
      <c r="H907" s="2"/>
      <c r="I907" s="2"/>
    </row>
    <row r="908" spans="8:9" ht="15.75" customHeight="1">
      <c r="H908" s="2"/>
      <c r="I908" s="2"/>
    </row>
    <row r="909" spans="8:9" ht="15.75" customHeight="1">
      <c r="H909" s="2"/>
      <c r="I909" s="2"/>
    </row>
    <row r="910" spans="8:9" ht="15.75" customHeight="1">
      <c r="H910" s="2"/>
      <c r="I910" s="2"/>
    </row>
    <row r="911" spans="8:9" ht="15.75" customHeight="1">
      <c r="H911" s="2"/>
      <c r="I911" s="2"/>
    </row>
    <row r="912" spans="8:9" ht="15.75" customHeight="1">
      <c r="H912" s="2"/>
      <c r="I912" s="2"/>
    </row>
    <row r="913" spans="8:9" ht="15.75" customHeight="1">
      <c r="H913" s="2"/>
      <c r="I913" s="2"/>
    </row>
    <row r="914" spans="8:9" ht="15.75" customHeight="1">
      <c r="H914" s="2"/>
      <c r="I914" s="2"/>
    </row>
    <row r="915" spans="8:9" ht="15.75" customHeight="1">
      <c r="H915" s="2"/>
      <c r="I915" s="2"/>
    </row>
    <row r="916" spans="8:9" ht="15.75" customHeight="1">
      <c r="H916" s="2"/>
      <c r="I916" s="2"/>
    </row>
    <row r="917" spans="8:9" ht="15.75" customHeight="1">
      <c r="H917" s="2"/>
      <c r="I917" s="2"/>
    </row>
    <row r="918" spans="8:9" ht="15.75" customHeight="1">
      <c r="H918" s="2"/>
      <c r="I918" s="2"/>
    </row>
    <row r="919" spans="8:9" ht="15.75" customHeight="1">
      <c r="H919" s="2"/>
      <c r="I919" s="2"/>
    </row>
    <row r="920" spans="8:9" ht="15.75" customHeight="1">
      <c r="H920" s="2"/>
      <c r="I920" s="2"/>
    </row>
    <row r="921" spans="8:9" ht="15.75" customHeight="1">
      <c r="H921" s="2"/>
      <c r="I921" s="2"/>
    </row>
    <row r="922" spans="8:9" ht="15.75" customHeight="1">
      <c r="H922" s="2"/>
      <c r="I922" s="2"/>
    </row>
    <row r="923" spans="8:9" ht="15.75" customHeight="1">
      <c r="H923" s="2"/>
      <c r="I923" s="2"/>
    </row>
    <row r="924" spans="8:9" ht="15.75" customHeight="1">
      <c r="H924" s="2"/>
      <c r="I924" s="2"/>
    </row>
    <row r="925" spans="8:9" ht="15.75" customHeight="1">
      <c r="H925" s="2"/>
      <c r="I925" s="2"/>
    </row>
    <row r="926" spans="8:9" ht="15.75" customHeight="1">
      <c r="H926" s="2"/>
      <c r="I926" s="2"/>
    </row>
    <row r="927" spans="8:9" ht="15.75" customHeight="1">
      <c r="H927" s="2"/>
      <c r="I927" s="2"/>
    </row>
    <row r="928" spans="8:9" ht="15.75" customHeight="1">
      <c r="H928" s="2"/>
      <c r="I928" s="2"/>
    </row>
    <row r="929" spans="8:9" ht="15.75" customHeight="1">
      <c r="H929" s="2"/>
      <c r="I929" s="2"/>
    </row>
    <row r="930" spans="8:9" ht="15.75" customHeight="1">
      <c r="H930" s="2"/>
      <c r="I930" s="2"/>
    </row>
    <row r="931" spans="8:9" ht="15.75" customHeight="1">
      <c r="H931" s="2"/>
      <c r="I931" s="2"/>
    </row>
    <row r="932" spans="8:9" ht="15.75" customHeight="1">
      <c r="H932" s="2"/>
      <c r="I932" s="2"/>
    </row>
    <row r="933" spans="8:9" ht="15.75" customHeight="1">
      <c r="H933" s="2"/>
      <c r="I933" s="2"/>
    </row>
    <row r="934" spans="8:9" ht="15.75" customHeight="1">
      <c r="H934" s="2"/>
      <c r="I934" s="2"/>
    </row>
    <row r="935" spans="8:9" ht="15.75" customHeight="1">
      <c r="H935" s="2"/>
      <c r="I935" s="2"/>
    </row>
    <row r="936" spans="8:9" ht="15.75" customHeight="1">
      <c r="H936" s="2"/>
      <c r="I936" s="2"/>
    </row>
    <row r="937" spans="8:9" ht="15.75" customHeight="1">
      <c r="H937" s="2"/>
      <c r="I937" s="2"/>
    </row>
    <row r="938" spans="8:9" ht="15.75" customHeight="1">
      <c r="H938" s="2"/>
      <c r="I938" s="2"/>
    </row>
    <row r="939" spans="8:9" ht="15.75" customHeight="1">
      <c r="H939" s="2"/>
      <c r="I939" s="2"/>
    </row>
    <row r="940" spans="8:9" ht="15.75" customHeight="1">
      <c r="H940" s="2"/>
      <c r="I940" s="2"/>
    </row>
    <row r="941" spans="8:9" ht="15.75" customHeight="1">
      <c r="H941" s="2"/>
      <c r="I941" s="2"/>
    </row>
    <row r="942" spans="8:9" ht="15.75" customHeight="1">
      <c r="H942" s="2"/>
      <c r="I942" s="2"/>
    </row>
    <row r="943" spans="8:9" ht="15.75" customHeight="1">
      <c r="H943" s="2"/>
      <c r="I943" s="2"/>
    </row>
    <row r="944" spans="8:9" ht="15.75" customHeight="1">
      <c r="H944" s="2"/>
      <c r="I944" s="2"/>
    </row>
    <row r="945" spans="8:9" ht="15.75" customHeight="1">
      <c r="H945" s="2"/>
      <c r="I945" s="2"/>
    </row>
    <row r="946" spans="8:9" ht="15.75" customHeight="1">
      <c r="H946" s="2"/>
      <c r="I946" s="2"/>
    </row>
    <row r="947" spans="8:9" ht="15.75" customHeight="1">
      <c r="H947" s="2"/>
      <c r="I947" s="2"/>
    </row>
    <row r="948" spans="8:9" ht="15.75" customHeight="1">
      <c r="H948" s="2"/>
      <c r="I948" s="2"/>
    </row>
    <row r="949" spans="8:9" ht="15.75" customHeight="1">
      <c r="H949" s="2"/>
      <c r="I949" s="2"/>
    </row>
    <row r="950" spans="8:9" ht="15.75" customHeight="1">
      <c r="H950" s="2"/>
      <c r="I950" s="2"/>
    </row>
    <row r="951" spans="8:9" ht="15.75" customHeight="1">
      <c r="H951" s="2"/>
      <c r="I951" s="2"/>
    </row>
    <row r="952" spans="8:9" ht="15.75" customHeight="1">
      <c r="H952" s="2"/>
      <c r="I952" s="2"/>
    </row>
    <row r="953" spans="8:9" ht="15.75" customHeight="1">
      <c r="H953" s="2"/>
      <c r="I953" s="2"/>
    </row>
    <row r="954" spans="8:9" ht="15.75" customHeight="1">
      <c r="H954" s="2"/>
      <c r="I954" s="2"/>
    </row>
    <row r="955" spans="8:9" ht="15.75" customHeight="1">
      <c r="H955" s="2"/>
      <c r="I955" s="2"/>
    </row>
    <row r="956" spans="8:9" ht="15.75" customHeight="1">
      <c r="H956" s="2"/>
      <c r="I956" s="2"/>
    </row>
    <row r="957" spans="8:9" ht="15.75" customHeight="1">
      <c r="H957" s="2"/>
      <c r="I957" s="2"/>
    </row>
    <row r="958" spans="8:9" ht="15.75" customHeight="1">
      <c r="H958" s="2"/>
      <c r="I958" s="2"/>
    </row>
    <row r="959" spans="8:9" ht="15.75" customHeight="1">
      <c r="H959" s="2"/>
      <c r="I959" s="2"/>
    </row>
    <row r="960" spans="8:9" ht="15.75" customHeight="1">
      <c r="H960" s="2"/>
      <c r="I960" s="2"/>
    </row>
    <row r="961" spans="8:9" ht="15.75" customHeight="1">
      <c r="H961" s="2"/>
      <c r="I961" s="2"/>
    </row>
    <row r="962" spans="8:9" ht="15.75" customHeight="1">
      <c r="H962" s="2"/>
      <c r="I962" s="2"/>
    </row>
    <row r="963" spans="8:9" ht="15.75" customHeight="1">
      <c r="H963" s="2"/>
      <c r="I963" s="2"/>
    </row>
    <row r="964" spans="8:9" ht="15.75" customHeight="1">
      <c r="H964" s="2"/>
      <c r="I964" s="2"/>
    </row>
    <row r="965" spans="8:9" ht="15.75" customHeight="1">
      <c r="H965" s="2"/>
      <c r="I965" s="2"/>
    </row>
    <row r="966" spans="8:9" ht="15.75" customHeight="1">
      <c r="H966" s="2"/>
      <c r="I966" s="2"/>
    </row>
    <row r="967" spans="8:9" ht="15.75" customHeight="1">
      <c r="H967" s="2"/>
      <c r="I967" s="2"/>
    </row>
    <row r="968" spans="8:9" ht="15.75" customHeight="1">
      <c r="H968" s="2"/>
      <c r="I968" s="2"/>
    </row>
    <row r="969" spans="8:9" ht="15.75" customHeight="1">
      <c r="H969" s="2"/>
      <c r="I969" s="2"/>
    </row>
    <row r="970" spans="8:9" ht="15.75" customHeight="1">
      <c r="H970" s="2"/>
      <c r="I970" s="2"/>
    </row>
  </sheetData>
  <autoFilter ref="A1:K1000" xr:uid="{00000000-0001-0000-0700-000000000000}">
    <filterColumn colId="8">
      <filters blank="1">
        <filter val="#NV"/>
        <filter val="0:04:23"/>
        <filter val="0:04:26"/>
        <filter val="0:04:33"/>
        <filter val="0:04:47"/>
        <filter val="0:04:51"/>
        <filter val="0:04:54"/>
        <filter val="0:05:03"/>
        <filter val="0:05:06"/>
        <filter val="0:05:19"/>
        <filter val="0:05:21"/>
        <filter val="0:05:34"/>
        <filter val="0:05:35"/>
        <filter val="0:05:37"/>
        <filter val="0:05:39"/>
        <filter val="LAUFZEIT"/>
        <filter val="Split Time"/>
      </filters>
    </filterColumn>
  </autoFilter>
  <pageMargins left="0.7" right="0.7" top="0.78740157499999996" bottom="0.78740157499999996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N969"/>
  <sheetViews>
    <sheetView workbookViewId="0">
      <selection activeCell="A2" sqref="A2"/>
    </sheetView>
  </sheetViews>
  <sheetFormatPr baseColWidth="10" defaultColWidth="14.42578125" defaultRowHeight="15" customHeight="1"/>
  <cols>
    <col min="1" max="1" width="11.7109375" customWidth="1"/>
    <col min="2" max="2" width="15.140625" customWidth="1"/>
    <col min="3" max="4" width="10.7109375" customWidth="1"/>
    <col min="5" max="5" width="22.7109375" customWidth="1"/>
    <col min="6" max="7" width="10.7109375" customWidth="1"/>
    <col min="8" max="9" width="11.42578125" customWidth="1"/>
    <col min="10" max="10" width="11.28515625" style="113" bestFit="1" customWidth="1"/>
    <col min="11" max="11" width="21.7109375" customWidth="1"/>
    <col min="12" max="12" width="10.7109375" customWidth="1"/>
    <col min="13" max="13" width="10.7109375" style="113" customWidth="1"/>
    <col min="14" max="26" width="10.7109375" customWidth="1"/>
  </cols>
  <sheetData>
    <row r="1" spans="1:14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6" t="s">
        <v>26</v>
      </c>
      <c r="I1" s="6" t="s">
        <v>366</v>
      </c>
      <c r="J1" s="106" t="s">
        <v>377</v>
      </c>
    </row>
    <row r="2" spans="1:14">
      <c r="A2" s="9" t="s">
        <v>58</v>
      </c>
      <c r="B2" s="9" t="s">
        <v>59</v>
      </c>
      <c r="C2" s="10" t="s">
        <v>35</v>
      </c>
      <c r="D2" s="11">
        <v>2014</v>
      </c>
      <c r="E2" s="12" t="s">
        <v>30</v>
      </c>
      <c r="F2" s="15" t="s">
        <v>41</v>
      </c>
      <c r="G2" s="17" t="s">
        <v>60</v>
      </c>
      <c r="H2" s="64">
        <f>VLOOKUP(K2,Starterfeld!K:L,2,FALSE)</f>
        <v>420</v>
      </c>
      <c r="I2" s="111">
        <f t="shared" ref="I2:I14" si="0">VLOOKUP(H2,$H$49:$I$61,2,FALSE)</f>
        <v>3.368055555555556E-3</v>
      </c>
      <c r="J2" s="123">
        <f>VLOOKUP(H2,$H$47:$J$85,3,FALSE)</f>
        <v>7</v>
      </c>
      <c r="K2" s="8" t="str">
        <f t="shared" ref="K2:K41" si="1">CONCATENATE(A2," ",B2)</f>
        <v>Kira Rupp</v>
      </c>
      <c r="M2" s="117" t="s">
        <v>367</v>
      </c>
      <c r="N2" s="93" t="s">
        <v>368</v>
      </c>
    </row>
    <row r="3" spans="1:14">
      <c r="A3" s="9" t="s">
        <v>61</v>
      </c>
      <c r="B3" s="9" t="s">
        <v>62</v>
      </c>
      <c r="C3" s="10" t="s">
        <v>35</v>
      </c>
      <c r="D3" s="11">
        <v>2014</v>
      </c>
      <c r="E3" s="12" t="s">
        <v>30</v>
      </c>
      <c r="F3" s="15" t="s">
        <v>41</v>
      </c>
      <c r="G3" s="17" t="s">
        <v>60</v>
      </c>
      <c r="H3" s="64">
        <f>VLOOKUP(K3,Starterfeld!K:L,2,FALSE)</f>
        <v>428</v>
      </c>
      <c r="I3" s="111">
        <f t="shared" si="0"/>
        <v>3.37962962962963E-3</v>
      </c>
      <c r="J3" s="123">
        <f>VLOOKUP(H3,$H$47:$J$85,3,FALSE)</f>
        <v>8</v>
      </c>
      <c r="K3" s="8" t="str">
        <f t="shared" si="1"/>
        <v>Marie Scheuermann</v>
      </c>
      <c r="M3" s="117" t="s">
        <v>369</v>
      </c>
      <c r="N3" s="93" t="s">
        <v>370</v>
      </c>
    </row>
    <row r="4" spans="1:14">
      <c r="A4" s="9" t="s">
        <v>88</v>
      </c>
      <c r="B4" s="9" t="s">
        <v>74</v>
      </c>
      <c r="C4" s="10" t="s">
        <v>35</v>
      </c>
      <c r="D4" s="21">
        <v>2014</v>
      </c>
      <c r="E4" s="22" t="s">
        <v>75</v>
      </c>
      <c r="F4" s="15" t="s">
        <v>41</v>
      </c>
      <c r="G4" s="17" t="s">
        <v>60</v>
      </c>
      <c r="H4" s="64">
        <f>VLOOKUP(K4,Starterfeld!K:L,2,FALSE)</f>
        <v>424</v>
      </c>
      <c r="I4" s="111">
        <f t="shared" si="0"/>
        <v>3.402777777777778E-3</v>
      </c>
      <c r="J4" s="123">
        <f>VLOOKUP(H4,$H$47:$J$85,3,FALSE)</f>
        <v>9</v>
      </c>
      <c r="K4" s="8" t="str">
        <f t="shared" si="1"/>
        <v>Liel Möller</v>
      </c>
      <c r="M4" s="117" t="s">
        <v>371</v>
      </c>
      <c r="N4" s="93" t="s">
        <v>372</v>
      </c>
    </row>
    <row r="5" spans="1:14" ht="15.75">
      <c r="A5" s="9" t="s">
        <v>101</v>
      </c>
      <c r="B5" s="9" t="s">
        <v>94</v>
      </c>
      <c r="C5" s="10" t="s">
        <v>35</v>
      </c>
      <c r="D5" s="21">
        <v>2014</v>
      </c>
      <c r="E5" s="12" t="s">
        <v>92</v>
      </c>
      <c r="F5" s="15" t="s">
        <v>41</v>
      </c>
      <c r="G5" s="17" t="s">
        <v>60</v>
      </c>
      <c r="H5" s="140">
        <f>VLOOKUP(K5,Starterfeld!K:L,2,FALSE)</f>
        <v>901</v>
      </c>
      <c r="I5" s="111">
        <f t="shared" si="0"/>
        <v>3.2060185185185191E-3</v>
      </c>
      <c r="J5" s="123">
        <f>VLOOKUP(H5,$H$47:$J$85,3,FALSE)</f>
        <v>4</v>
      </c>
      <c r="K5" s="8" t="str">
        <f t="shared" si="1"/>
        <v>Pauline Heiß</v>
      </c>
      <c r="M5" s="117" t="s">
        <v>373</v>
      </c>
      <c r="N5" s="93" t="s">
        <v>374</v>
      </c>
    </row>
    <row r="6" spans="1:14">
      <c r="A6" s="9" t="s">
        <v>76</v>
      </c>
      <c r="B6" s="9" t="s">
        <v>102</v>
      </c>
      <c r="C6" s="10" t="s">
        <v>35</v>
      </c>
      <c r="D6" s="21">
        <v>2014</v>
      </c>
      <c r="E6" s="12" t="s">
        <v>92</v>
      </c>
      <c r="F6" s="15" t="s">
        <v>41</v>
      </c>
      <c r="G6" s="17" t="s">
        <v>60</v>
      </c>
      <c r="H6" s="64">
        <f>VLOOKUP(K6,Starterfeld!K:L,2,FALSE)</f>
        <v>425</v>
      </c>
      <c r="I6" s="111">
        <f t="shared" si="0"/>
        <v>3.2291666666666671E-3</v>
      </c>
      <c r="J6" s="123">
        <f>VLOOKUP(H6,$H$47:$J$85,3,FALSE)</f>
        <v>5</v>
      </c>
      <c r="K6" s="8" t="str">
        <f t="shared" si="1"/>
        <v>Nele Otto</v>
      </c>
      <c r="M6" s="116" t="s">
        <v>373</v>
      </c>
      <c r="N6" s="3" t="s">
        <v>374</v>
      </c>
    </row>
    <row r="7" spans="1:14">
      <c r="A7" s="9" t="s">
        <v>109</v>
      </c>
      <c r="B7" s="9" t="s">
        <v>110</v>
      </c>
      <c r="C7" s="10" t="s">
        <v>35</v>
      </c>
      <c r="D7" s="21">
        <v>2014</v>
      </c>
      <c r="E7" s="22" t="s">
        <v>108</v>
      </c>
      <c r="F7" s="15" t="s">
        <v>41</v>
      </c>
      <c r="G7" s="17" t="s">
        <v>60</v>
      </c>
      <c r="H7" s="64">
        <f>VLOOKUP(K7,Starterfeld!K:L,2,FALSE)</f>
        <v>427</v>
      </c>
      <c r="I7" s="111">
        <f t="shared" si="0"/>
        <v>3.344907407407408E-3</v>
      </c>
      <c r="J7" s="123">
        <f>VLOOKUP(H7,$H$47:$J$85,3,FALSE)</f>
        <v>6</v>
      </c>
      <c r="K7" s="8" t="str">
        <f t="shared" si="1"/>
        <v>Hanna  Schmidt</v>
      </c>
    </row>
    <row r="8" spans="1:14">
      <c r="A8" s="9" t="s">
        <v>111</v>
      </c>
      <c r="B8" s="9" t="s">
        <v>112</v>
      </c>
      <c r="C8" s="10" t="s">
        <v>35</v>
      </c>
      <c r="D8" s="21">
        <v>2014</v>
      </c>
      <c r="E8" s="22" t="s">
        <v>108</v>
      </c>
      <c r="F8" s="15" t="s">
        <v>41</v>
      </c>
      <c r="G8" s="17" t="s">
        <v>60</v>
      </c>
      <c r="H8" s="64">
        <f>VLOOKUP(K8,Starterfeld!K:L,2,FALSE)</f>
        <v>429</v>
      </c>
      <c r="I8" s="111">
        <f t="shared" si="0"/>
        <v>3.414351851851852E-3</v>
      </c>
      <c r="J8" s="123">
        <f>VLOOKUP(H8,$H$47:$J$85,3,FALSE)</f>
        <v>10</v>
      </c>
      <c r="K8" s="8" t="str">
        <f t="shared" si="1"/>
        <v>Lina Wicke</v>
      </c>
    </row>
    <row r="9" spans="1:14">
      <c r="A9" s="9" t="s">
        <v>140</v>
      </c>
      <c r="B9" s="9" t="s">
        <v>141</v>
      </c>
      <c r="C9" s="10" t="s">
        <v>35</v>
      </c>
      <c r="D9" s="21">
        <v>2014</v>
      </c>
      <c r="E9" s="22" t="s">
        <v>142</v>
      </c>
      <c r="F9" s="15" t="s">
        <v>41</v>
      </c>
      <c r="G9" s="17" t="s">
        <v>60</v>
      </c>
      <c r="H9" s="64">
        <f>VLOOKUP(K9,Starterfeld!K:L,2,FALSE)</f>
        <v>418</v>
      </c>
      <c r="I9" s="111">
        <f t="shared" si="0"/>
        <v>2.8703703703703708E-3</v>
      </c>
      <c r="J9" s="123">
        <f>VLOOKUP(H9,$H$47:$J$85,3,FALSE)</f>
        <v>1</v>
      </c>
      <c r="K9" s="8" t="str">
        <f t="shared" si="1"/>
        <v>Elli Hoffmann</v>
      </c>
    </row>
    <row r="10" spans="1:14">
      <c r="A10" s="3" t="s">
        <v>171</v>
      </c>
      <c r="B10" s="3" t="s">
        <v>172</v>
      </c>
      <c r="C10" s="10" t="s">
        <v>35</v>
      </c>
      <c r="D10" s="21">
        <v>2014</v>
      </c>
      <c r="E10" s="12" t="s">
        <v>147</v>
      </c>
      <c r="F10" s="15" t="s">
        <v>41</v>
      </c>
      <c r="G10" s="17" t="s">
        <v>60</v>
      </c>
      <c r="H10" s="64">
        <f>VLOOKUP(K10,Starterfeld!K:L,2,FALSE)</f>
        <v>426</v>
      </c>
      <c r="I10" s="111">
        <f t="shared" si="0"/>
        <v>3.449074074074074E-3</v>
      </c>
      <c r="J10" s="123">
        <f>VLOOKUP(H10,$H$47:$J$85,3,FALSE)</f>
        <v>11</v>
      </c>
      <c r="K10" s="8" t="str">
        <f t="shared" si="1"/>
        <v>Adele Sofia Barazzuol</v>
      </c>
    </row>
    <row r="11" spans="1:14">
      <c r="A11" s="9" t="s">
        <v>231</v>
      </c>
      <c r="B11" s="9" t="s">
        <v>207</v>
      </c>
      <c r="C11" s="10" t="s">
        <v>35</v>
      </c>
      <c r="D11" s="21">
        <v>2014</v>
      </c>
      <c r="E11" s="34" t="s">
        <v>189</v>
      </c>
      <c r="F11" s="15" t="s">
        <v>41</v>
      </c>
      <c r="G11" s="17" t="s">
        <v>60</v>
      </c>
      <c r="H11" s="64">
        <f>VLOOKUP(K11,Starterfeld!K:L,2,FALSE)</f>
        <v>419</v>
      </c>
      <c r="I11" s="111">
        <f t="shared" si="0"/>
        <v>3.4953703703703705E-3</v>
      </c>
      <c r="J11" s="123">
        <f>VLOOKUP(H11,$H$47:$J$85,3,FALSE)</f>
        <v>12</v>
      </c>
      <c r="K11" s="8" t="str">
        <f t="shared" si="1"/>
        <v>Cecilia Gläser</v>
      </c>
    </row>
    <row r="12" spans="1:14">
      <c r="A12" s="9" t="s">
        <v>234</v>
      </c>
      <c r="B12" s="9" t="s">
        <v>208</v>
      </c>
      <c r="C12" s="10" t="s">
        <v>35</v>
      </c>
      <c r="D12" s="21">
        <v>2014</v>
      </c>
      <c r="E12" s="34" t="s">
        <v>189</v>
      </c>
      <c r="F12" s="15" t="s">
        <v>41</v>
      </c>
      <c r="G12" s="17" t="s">
        <v>60</v>
      </c>
      <c r="H12" s="64">
        <f>VLOOKUP(K12,Starterfeld!K:L,2,FALSE)</f>
        <v>417</v>
      </c>
      <c r="I12" s="111">
        <f t="shared" si="0"/>
        <v>3.0902777777777782E-3</v>
      </c>
      <c r="J12" s="123">
        <f>VLOOKUP(H12,$H$47:$J$85,3,FALSE)</f>
        <v>3</v>
      </c>
      <c r="K12" s="8" t="str">
        <f t="shared" si="1"/>
        <v>Nora Pettermann</v>
      </c>
    </row>
    <row r="13" spans="1:14">
      <c r="A13" s="9" t="s">
        <v>70</v>
      </c>
      <c r="B13" s="9" t="s">
        <v>194</v>
      </c>
      <c r="C13" s="10" t="s">
        <v>35</v>
      </c>
      <c r="D13" s="21">
        <v>2014</v>
      </c>
      <c r="E13" s="34" t="s">
        <v>189</v>
      </c>
      <c r="F13" s="15" t="s">
        <v>41</v>
      </c>
      <c r="G13" s="17" t="s">
        <v>60</v>
      </c>
      <c r="H13" s="64">
        <f>VLOOKUP(K13,Starterfeld!K:L,2,FALSE)</f>
        <v>423</v>
      </c>
      <c r="I13" s="111">
        <f t="shared" si="0"/>
        <v>2.9050925925925928E-3</v>
      </c>
      <c r="J13" s="123">
        <f>VLOOKUP(H13,$H$47:$J$85,3,FALSE)</f>
        <v>2</v>
      </c>
      <c r="K13" s="8" t="str">
        <f t="shared" si="1"/>
        <v>Ida Weiland</v>
      </c>
    </row>
    <row r="14" spans="1:14">
      <c r="A14" s="3" t="s">
        <v>337</v>
      </c>
      <c r="B14" s="3" t="s">
        <v>338</v>
      </c>
      <c r="C14" s="10" t="s">
        <v>35</v>
      </c>
      <c r="D14" s="21">
        <v>2014</v>
      </c>
      <c r="E14" s="40" t="s">
        <v>299</v>
      </c>
      <c r="F14" s="15" t="s">
        <v>41</v>
      </c>
      <c r="G14" s="17" t="s">
        <v>60</v>
      </c>
      <c r="H14" s="64">
        <f>VLOOKUP(K14,Starterfeld!K:L,2,FALSE)</f>
        <v>421</v>
      </c>
      <c r="I14" s="111">
        <f t="shared" si="0"/>
        <v>3.8078703703703703E-3</v>
      </c>
      <c r="J14" s="123">
        <f>VLOOKUP(H14,$H$47:$J$85,3,FALSE)</f>
        <v>13</v>
      </c>
      <c r="K14" s="8" t="str">
        <f t="shared" si="1"/>
        <v>Finja Heitmüller</v>
      </c>
    </row>
    <row r="15" spans="1:14" hidden="1">
      <c r="A15" s="89" t="s">
        <v>344</v>
      </c>
      <c r="B15" s="89" t="s">
        <v>313</v>
      </c>
      <c r="C15" s="90" t="s">
        <v>35</v>
      </c>
      <c r="D15" s="90">
        <v>2014</v>
      </c>
      <c r="E15" s="91" t="s">
        <v>296</v>
      </c>
      <c r="F15" s="127"/>
      <c r="G15" s="127"/>
      <c r="H15" s="120">
        <f>VLOOKUP(K15,Starterfeld!K:L,2,FALSE)</f>
        <v>422</v>
      </c>
      <c r="I15" s="92" t="s">
        <v>367</v>
      </c>
      <c r="J15" s="115" t="str">
        <f>VLOOKUP(I15,$M$2:$N$5,2,FALSE)</f>
        <v>Abmeldung</v>
      </c>
      <c r="K15" s="8" t="str">
        <f t="shared" si="1"/>
        <v>Mara Rickert</v>
      </c>
    </row>
    <row r="16" spans="1:14">
      <c r="A16" s="67"/>
      <c r="B16" s="69"/>
      <c r="C16" s="67"/>
      <c r="D16" s="67"/>
      <c r="E16" s="5"/>
      <c r="F16" s="15"/>
      <c r="G16" s="17"/>
      <c r="H16" s="64" t="e">
        <f>VLOOKUP(K16,Starterfeld!K:L,2,FALSE)</f>
        <v>#N/A</v>
      </c>
      <c r="I16" s="65" t="e">
        <f t="shared" ref="I16:I41" si="2">VLOOKUP(H16,$H$49:$I$61,2,FALSE)</f>
        <v>#N/A</v>
      </c>
      <c r="J16" s="123" t="e">
        <f>VLOOKUP(H16,$H$47:$J$85,3,FALSE)</f>
        <v>#N/A</v>
      </c>
      <c r="K16" s="8" t="str">
        <f t="shared" si="1"/>
        <v xml:space="preserve"> </v>
      </c>
    </row>
    <row r="17" spans="1:11">
      <c r="A17" s="67"/>
      <c r="B17" s="69"/>
      <c r="C17" s="67"/>
      <c r="D17" s="67"/>
      <c r="E17" s="5"/>
      <c r="F17" s="15"/>
      <c r="G17" s="17"/>
      <c r="H17" s="64" t="e">
        <f>VLOOKUP(K17,Starterfeld!K:L,2,FALSE)</f>
        <v>#N/A</v>
      </c>
      <c r="I17" s="65" t="e">
        <f t="shared" si="2"/>
        <v>#N/A</v>
      </c>
      <c r="J17" s="123" t="e">
        <f>VLOOKUP(H17,$H$47:$J$85,3,FALSE)</f>
        <v>#N/A</v>
      </c>
      <c r="K17" s="8" t="str">
        <f t="shared" si="1"/>
        <v xml:space="preserve"> </v>
      </c>
    </row>
    <row r="18" spans="1:11">
      <c r="A18" s="67"/>
      <c r="B18" s="69"/>
      <c r="C18" s="67"/>
      <c r="D18" s="67"/>
      <c r="E18" s="5"/>
      <c r="F18" s="15"/>
      <c r="G18" s="17"/>
      <c r="H18" s="64" t="e">
        <f>VLOOKUP(K18,Starterfeld!K:L,2,FALSE)</f>
        <v>#N/A</v>
      </c>
      <c r="I18" s="65" t="e">
        <f t="shared" si="2"/>
        <v>#N/A</v>
      </c>
      <c r="J18" s="123" t="e">
        <f>VLOOKUP(H18,$H$47:$J$85,3,FALSE)</f>
        <v>#N/A</v>
      </c>
      <c r="K18" s="8" t="str">
        <f t="shared" si="1"/>
        <v xml:space="preserve"> </v>
      </c>
    </row>
    <row r="19" spans="1:11">
      <c r="A19" s="67"/>
      <c r="B19" s="69"/>
      <c r="C19" s="67"/>
      <c r="D19" s="67"/>
      <c r="E19" s="67"/>
      <c r="F19" s="15"/>
      <c r="G19" s="17"/>
      <c r="H19" s="64" t="e">
        <f>VLOOKUP(K19,Starterfeld!K:L,2,FALSE)</f>
        <v>#N/A</v>
      </c>
      <c r="I19" s="65" t="e">
        <f t="shared" si="2"/>
        <v>#N/A</v>
      </c>
      <c r="J19" s="123" t="e">
        <f>VLOOKUP(H19,$H$47:$J$85,3,FALSE)</f>
        <v>#N/A</v>
      </c>
      <c r="K19" s="8" t="str">
        <f t="shared" si="1"/>
        <v xml:space="preserve"> </v>
      </c>
    </row>
    <row r="20" spans="1:11">
      <c r="A20" s="67"/>
      <c r="B20" s="69"/>
      <c r="C20" s="67"/>
      <c r="D20" s="67"/>
      <c r="E20" s="67"/>
      <c r="F20" s="15"/>
      <c r="G20" s="17"/>
      <c r="H20" s="64" t="e">
        <f>VLOOKUP(K20,Starterfeld!K:L,2,FALSE)</f>
        <v>#N/A</v>
      </c>
      <c r="I20" s="65" t="e">
        <f t="shared" si="2"/>
        <v>#N/A</v>
      </c>
      <c r="J20" s="123" t="e">
        <f>VLOOKUP(H20,$H$47:$J$85,3,FALSE)</f>
        <v>#N/A</v>
      </c>
      <c r="K20" s="8" t="str">
        <f t="shared" si="1"/>
        <v xml:space="preserve"> </v>
      </c>
    </row>
    <row r="21" spans="1:11" ht="15.75" customHeight="1">
      <c r="A21" s="67"/>
      <c r="B21" s="69"/>
      <c r="C21" s="67"/>
      <c r="D21" s="67"/>
      <c r="E21" s="67"/>
      <c r="F21" s="15"/>
      <c r="G21" s="17"/>
      <c r="H21" s="64" t="e">
        <f>VLOOKUP(K21,Starterfeld!K:L,2,FALSE)</f>
        <v>#N/A</v>
      </c>
      <c r="I21" s="65" t="e">
        <f t="shared" si="2"/>
        <v>#N/A</v>
      </c>
      <c r="J21" s="123" t="e">
        <f>VLOOKUP(H21,$H$47:$J$85,3,FALSE)</f>
        <v>#N/A</v>
      </c>
      <c r="K21" s="8" t="str">
        <f t="shared" si="1"/>
        <v xml:space="preserve"> </v>
      </c>
    </row>
    <row r="22" spans="1:11" ht="15.75" customHeight="1">
      <c r="A22" s="67"/>
      <c r="B22" s="69"/>
      <c r="C22" s="67"/>
      <c r="D22" s="67"/>
      <c r="E22" s="67"/>
      <c r="F22" s="15"/>
      <c r="G22" s="17"/>
      <c r="H22" s="64" t="e">
        <f>VLOOKUP(K22,Starterfeld!K:L,2,FALSE)</f>
        <v>#N/A</v>
      </c>
      <c r="I22" s="65" t="e">
        <f t="shared" si="2"/>
        <v>#N/A</v>
      </c>
      <c r="J22" s="123" t="e">
        <f>VLOOKUP(H22,$H$47:$J$85,3,FALSE)</f>
        <v>#N/A</v>
      </c>
      <c r="K22" s="8" t="str">
        <f t="shared" si="1"/>
        <v xml:space="preserve"> </v>
      </c>
    </row>
    <row r="23" spans="1:11" ht="15.75" customHeight="1">
      <c r="A23" s="67"/>
      <c r="B23" s="69"/>
      <c r="C23" s="67"/>
      <c r="D23" s="67"/>
      <c r="E23" s="67"/>
      <c r="F23" s="15"/>
      <c r="G23" s="17"/>
      <c r="H23" s="64" t="e">
        <f>VLOOKUP(K23,Starterfeld!K:L,2,FALSE)</f>
        <v>#N/A</v>
      </c>
      <c r="I23" s="65" t="e">
        <f t="shared" si="2"/>
        <v>#N/A</v>
      </c>
      <c r="J23" s="123" t="e">
        <f>VLOOKUP(H23,$H$47:$J$85,3,FALSE)</f>
        <v>#N/A</v>
      </c>
      <c r="K23" s="8" t="str">
        <f t="shared" si="1"/>
        <v xml:space="preserve"> </v>
      </c>
    </row>
    <row r="24" spans="1:11" ht="15.75" customHeight="1">
      <c r="A24" s="67"/>
      <c r="B24" s="69"/>
      <c r="C24" s="67"/>
      <c r="D24" s="67"/>
      <c r="E24" s="5"/>
      <c r="F24" s="15"/>
      <c r="G24" s="17"/>
      <c r="H24" s="64" t="e">
        <f>VLOOKUP(K24,Starterfeld!K:L,2,FALSE)</f>
        <v>#N/A</v>
      </c>
      <c r="I24" s="65" t="e">
        <f t="shared" si="2"/>
        <v>#N/A</v>
      </c>
      <c r="J24" s="123" t="e">
        <f>VLOOKUP(H24,$H$47:$J$85,3,FALSE)</f>
        <v>#N/A</v>
      </c>
      <c r="K24" s="8" t="str">
        <f t="shared" si="1"/>
        <v xml:space="preserve"> </v>
      </c>
    </row>
    <row r="25" spans="1:11" ht="15.75" customHeight="1">
      <c r="A25" s="67"/>
      <c r="B25" s="69"/>
      <c r="C25" s="67"/>
      <c r="D25" s="67"/>
      <c r="E25" s="5"/>
      <c r="F25" s="15"/>
      <c r="G25" s="17"/>
      <c r="H25" s="64" t="e">
        <f>VLOOKUP(K25,Starterfeld!K:L,2,FALSE)</f>
        <v>#N/A</v>
      </c>
      <c r="I25" s="65" t="e">
        <f t="shared" si="2"/>
        <v>#N/A</v>
      </c>
      <c r="J25" s="123" t="e">
        <f>VLOOKUP(H25,$H$47:$J$85,3,FALSE)</f>
        <v>#N/A</v>
      </c>
      <c r="K25" s="8" t="str">
        <f t="shared" si="1"/>
        <v xml:space="preserve"> </v>
      </c>
    </row>
    <row r="26" spans="1:11" ht="15.75" customHeight="1">
      <c r="A26" s="67"/>
      <c r="B26" s="69"/>
      <c r="C26" s="67"/>
      <c r="D26" s="67"/>
      <c r="E26" s="5"/>
      <c r="F26" s="15"/>
      <c r="G26" s="17"/>
      <c r="H26" s="64" t="e">
        <f>VLOOKUP(K26,Starterfeld!K:L,2,FALSE)</f>
        <v>#N/A</v>
      </c>
      <c r="I26" s="65" t="e">
        <f t="shared" si="2"/>
        <v>#N/A</v>
      </c>
      <c r="J26" s="123" t="e">
        <f>VLOOKUP(H26,$H$47:$J$85,3,FALSE)</f>
        <v>#N/A</v>
      </c>
      <c r="K26" s="8" t="str">
        <f t="shared" si="1"/>
        <v xml:space="preserve"> </v>
      </c>
    </row>
    <row r="27" spans="1:11" ht="15.75" customHeight="1">
      <c r="A27" s="67"/>
      <c r="B27" s="69"/>
      <c r="C27" s="67"/>
      <c r="D27" s="67"/>
      <c r="E27" s="5"/>
      <c r="F27" s="15"/>
      <c r="G27" s="17"/>
      <c r="H27" s="64" t="e">
        <f>VLOOKUP(K27,Starterfeld!K:L,2,FALSE)</f>
        <v>#N/A</v>
      </c>
      <c r="I27" s="65" t="e">
        <f t="shared" si="2"/>
        <v>#N/A</v>
      </c>
      <c r="J27" s="123" t="e">
        <f>VLOOKUP(H27,$H$47:$J$85,3,FALSE)</f>
        <v>#N/A</v>
      </c>
      <c r="K27" s="8" t="str">
        <f t="shared" si="1"/>
        <v xml:space="preserve"> </v>
      </c>
    </row>
    <row r="28" spans="1:11" ht="15.75" customHeight="1">
      <c r="A28" s="67"/>
      <c r="B28" s="69"/>
      <c r="C28" s="67"/>
      <c r="D28" s="67"/>
      <c r="E28" s="5"/>
      <c r="F28" s="15"/>
      <c r="G28" s="17"/>
      <c r="H28" s="64" t="e">
        <f>VLOOKUP(K28,Starterfeld!K:L,2,FALSE)</f>
        <v>#N/A</v>
      </c>
      <c r="I28" s="65" t="e">
        <f t="shared" si="2"/>
        <v>#N/A</v>
      </c>
      <c r="J28" s="123" t="e">
        <f>VLOOKUP(H28,$H$47:$J$85,3,FALSE)</f>
        <v>#N/A</v>
      </c>
      <c r="K28" s="8" t="str">
        <f t="shared" si="1"/>
        <v xml:space="preserve"> </v>
      </c>
    </row>
    <row r="29" spans="1:11" ht="15.75" customHeight="1">
      <c r="A29" s="67"/>
      <c r="B29" s="69"/>
      <c r="C29" s="67"/>
      <c r="D29" s="67"/>
      <c r="E29" s="67"/>
      <c r="F29" s="15"/>
      <c r="G29" s="17"/>
      <c r="H29" s="64" t="e">
        <f>VLOOKUP(K29,Starterfeld!K:L,2,FALSE)</f>
        <v>#N/A</v>
      </c>
      <c r="I29" s="65" t="e">
        <f t="shared" si="2"/>
        <v>#N/A</v>
      </c>
      <c r="J29" s="123" t="e">
        <f>VLOOKUP(H29,$H$47:$J$85,3,FALSE)</f>
        <v>#N/A</v>
      </c>
      <c r="K29" s="8" t="str">
        <f t="shared" si="1"/>
        <v xml:space="preserve"> </v>
      </c>
    </row>
    <row r="30" spans="1:11" ht="15.75" customHeight="1">
      <c r="A30" s="67"/>
      <c r="B30" s="69"/>
      <c r="C30" s="67"/>
      <c r="D30" s="67"/>
      <c r="E30" s="67"/>
      <c r="F30" s="15"/>
      <c r="G30" s="17"/>
      <c r="H30" s="64" t="e">
        <f>VLOOKUP(K30,Starterfeld!K:L,2,FALSE)</f>
        <v>#N/A</v>
      </c>
      <c r="I30" s="65" t="e">
        <f t="shared" si="2"/>
        <v>#N/A</v>
      </c>
      <c r="J30" s="123" t="e">
        <f>VLOOKUP(H30,$H$47:$J$85,3,FALSE)</f>
        <v>#N/A</v>
      </c>
      <c r="K30" s="8" t="str">
        <f t="shared" si="1"/>
        <v xml:space="preserve"> </v>
      </c>
    </row>
    <row r="31" spans="1:11" ht="15.75" customHeight="1">
      <c r="A31" s="67"/>
      <c r="B31" s="69"/>
      <c r="C31" s="67"/>
      <c r="D31" s="67"/>
      <c r="E31" s="67"/>
      <c r="F31" s="15"/>
      <c r="G31" s="17"/>
      <c r="H31" s="64" t="e">
        <f>VLOOKUP(K31,Starterfeld!K:L,2,FALSE)</f>
        <v>#N/A</v>
      </c>
      <c r="I31" s="65" t="e">
        <f t="shared" si="2"/>
        <v>#N/A</v>
      </c>
      <c r="J31" s="123" t="e">
        <f>VLOOKUP(H31,$H$47:$J$85,3,FALSE)</f>
        <v>#N/A</v>
      </c>
      <c r="K31" s="8" t="str">
        <f t="shared" si="1"/>
        <v xml:space="preserve"> </v>
      </c>
    </row>
    <row r="32" spans="1:11" ht="15.75" customHeight="1">
      <c r="A32" s="67"/>
      <c r="B32" s="69"/>
      <c r="C32" s="67"/>
      <c r="D32" s="67"/>
      <c r="E32" s="67"/>
      <c r="F32" s="15"/>
      <c r="G32" s="17"/>
      <c r="H32" s="64" t="e">
        <f>VLOOKUP(K32,Starterfeld!K:L,2,FALSE)</f>
        <v>#N/A</v>
      </c>
      <c r="I32" s="65" t="e">
        <f t="shared" si="2"/>
        <v>#N/A</v>
      </c>
      <c r="J32" s="123" t="e">
        <f>VLOOKUP(H32,$H$47:$J$85,3,FALSE)</f>
        <v>#N/A</v>
      </c>
      <c r="K32" s="8" t="str">
        <f t="shared" si="1"/>
        <v xml:space="preserve"> </v>
      </c>
    </row>
    <row r="33" spans="1:11" ht="15.75" customHeight="1">
      <c r="A33" s="67"/>
      <c r="B33" s="69"/>
      <c r="C33" s="67"/>
      <c r="D33" s="67"/>
      <c r="E33" s="67"/>
      <c r="F33" s="15"/>
      <c r="G33" s="17"/>
      <c r="H33" s="64" t="e">
        <f>VLOOKUP(K33,Starterfeld!K:L,2,FALSE)</f>
        <v>#N/A</v>
      </c>
      <c r="I33" s="65" t="e">
        <f t="shared" si="2"/>
        <v>#N/A</v>
      </c>
      <c r="J33" s="123" t="e">
        <f>VLOOKUP(H33,$H$47:$J$85,3,FALSE)</f>
        <v>#N/A</v>
      </c>
      <c r="K33" s="8" t="str">
        <f t="shared" si="1"/>
        <v xml:space="preserve"> </v>
      </c>
    </row>
    <row r="34" spans="1:11" ht="15.75" customHeight="1">
      <c r="A34" s="67"/>
      <c r="B34" s="69"/>
      <c r="C34" s="67"/>
      <c r="D34" s="67"/>
      <c r="E34" s="67"/>
      <c r="F34" s="15"/>
      <c r="G34" s="17"/>
      <c r="H34" s="64" t="e">
        <f>VLOOKUP(K34,Starterfeld!K:L,2,FALSE)</f>
        <v>#N/A</v>
      </c>
      <c r="I34" s="65" t="e">
        <f t="shared" si="2"/>
        <v>#N/A</v>
      </c>
      <c r="J34" s="123" t="e">
        <f>VLOOKUP(H34,$H$47:$J$85,3,FALSE)</f>
        <v>#N/A</v>
      </c>
      <c r="K34" s="8" t="str">
        <f t="shared" si="1"/>
        <v xml:space="preserve"> </v>
      </c>
    </row>
    <row r="35" spans="1:11" ht="15.75" customHeight="1">
      <c r="A35" s="67"/>
      <c r="B35" s="69"/>
      <c r="C35" s="67"/>
      <c r="D35" s="67"/>
      <c r="E35" s="67"/>
      <c r="F35" s="15"/>
      <c r="G35" s="17"/>
      <c r="H35" s="64" t="e">
        <f>VLOOKUP(K35,Starterfeld!K:L,2,FALSE)</f>
        <v>#N/A</v>
      </c>
      <c r="I35" s="65" t="e">
        <f t="shared" si="2"/>
        <v>#N/A</v>
      </c>
      <c r="J35" s="123" t="e">
        <f>VLOOKUP(H35,$H$47:$J$85,3,FALSE)</f>
        <v>#N/A</v>
      </c>
      <c r="K35" s="8" t="str">
        <f t="shared" si="1"/>
        <v xml:space="preserve"> </v>
      </c>
    </row>
    <row r="36" spans="1:11" ht="15.75" customHeight="1">
      <c r="A36" s="67"/>
      <c r="B36" s="69"/>
      <c r="C36" s="67"/>
      <c r="D36" s="67"/>
      <c r="E36" s="67"/>
      <c r="F36" s="15"/>
      <c r="G36" s="17"/>
      <c r="H36" s="64" t="e">
        <f>VLOOKUP(K36,Starterfeld!K:L,2,FALSE)</f>
        <v>#N/A</v>
      </c>
      <c r="I36" s="65" t="e">
        <f t="shared" si="2"/>
        <v>#N/A</v>
      </c>
      <c r="J36" s="123" t="e">
        <f>VLOOKUP(H36,$H$47:$J$85,3,FALSE)</f>
        <v>#N/A</v>
      </c>
      <c r="K36" s="8" t="str">
        <f t="shared" si="1"/>
        <v xml:space="preserve"> </v>
      </c>
    </row>
    <row r="37" spans="1:11" ht="15.75" customHeight="1">
      <c r="A37" s="67"/>
      <c r="B37" s="69"/>
      <c r="C37" s="67"/>
      <c r="D37" s="67"/>
      <c r="E37" s="67"/>
      <c r="F37" s="15"/>
      <c r="G37" s="17"/>
      <c r="H37" s="64" t="e">
        <f>VLOOKUP(K37,Starterfeld!K:L,2,FALSE)</f>
        <v>#N/A</v>
      </c>
      <c r="I37" s="65" t="e">
        <f t="shared" si="2"/>
        <v>#N/A</v>
      </c>
      <c r="J37" s="123" t="e">
        <f>VLOOKUP(H37,$H$47:$J$85,3,FALSE)</f>
        <v>#N/A</v>
      </c>
      <c r="K37" s="8" t="str">
        <f t="shared" si="1"/>
        <v xml:space="preserve"> </v>
      </c>
    </row>
    <row r="38" spans="1:11" ht="15.75" customHeight="1">
      <c r="A38" s="67"/>
      <c r="B38" s="69"/>
      <c r="C38" s="67"/>
      <c r="D38" s="67"/>
      <c r="E38" s="67"/>
      <c r="F38" s="15"/>
      <c r="G38" s="17"/>
      <c r="H38" s="64" t="e">
        <f>VLOOKUP(K38,Starterfeld!K:L,2,FALSE)</f>
        <v>#N/A</v>
      </c>
      <c r="I38" s="65" t="e">
        <f t="shared" si="2"/>
        <v>#N/A</v>
      </c>
      <c r="J38" s="123" t="e">
        <f>VLOOKUP(H38,$H$47:$J$85,3,FALSE)</f>
        <v>#N/A</v>
      </c>
      <c r="K38" s="8" t="str">
        <f t="shared" si="1"/>
        <v xml:space="preserve"> </v>
      </c>
    </row>
    <row r="39" spans="1:11" ht="15.75" customHeight="1">
      <c r="A39" s="67"/>
      <c r="B39" s="69"/>
      <c r="C39" s="67"/>
      <c r="D39" s="67"/>
      <c r="E39" s="67"/>
      <c r="F39" s="15"/>
      <c r="G39" s="17"/>
      <c r="H39" s="64" t="e">
        <f>VLOOKUP(K39,Starterfeld!K:L,2,FALSE)</f>
        <v>#N/A</v>
      </c>
      <c r="I39" s="65" t="e">
        <f t="shared" si="2"/>
        <v>#N/A</v>
      </c>
      <c r="J39" s="123" t="e">
        <f>VLOOKUP(H39,$H$47:$J$85,3,FALSE)</f>
        <v>#N/A</v>
      </c>
      <c r="K39" s="8" t="str">
        <f t="shared" si="1"/>
        <v xml:space="preserve"> </v>
      </c>
    </row>
    <row r="40" spans="1:11" ht="15.75" customHeight="1">
      <c r="A40" s="67"/>
      <c r="B40" s="69"/>
      <c r="C40" s="67"/>
      <c r="D40" s="67"/>
      <c r="E40" s="67"/>
      <c r="F40" s="15"/>
      <c r="G40" s="17"/>
      <c r="H40" s="64" t="e">
        <f>VLOOKUP(K40,Starterfeld!K:L,2,FALSE)</f>
        <v>#N/A</v>
      </c>
      <c r="I40" s="65" t="e">
        <f t="shared" si="2"/>
        <v>#N/A</v>
      </c>
      <c r="J40" s="123" t="e">
        <f>VLOOKUP(H40,$H$47:$J$85,3,FALSE)</f>
        <v>#N/A</v>
      </c>
      <c r="K40" s="8" t="str">
        <f t="shared" si="1"/>
        <v xml:space="preserve"> </v>
      </c>
    </row>
    <row r="41" spans="1:11" ht="15.75" customHeight="1">
      <c r="A41" s="67"/>
      <c r="B41" s="69"/>
      <c r="C41" s="67"/>
      <c r="D41" s="67"/>
      <c r="E41" s="67"/>
      <c r="F41" s="15"/>
      <c r="G41" s="17"/>
      <c r="H41" s="64" t="e">
        <f>VLOOKUP(K41,Starterfeld!K:L,2,FALSE)</f>
        <v>#N/A</v>
      </c>
      <c r="I41" s="65" t="e">
        <f t="shared" si="2"/>
        <v>#N/A</v>
      </c>
      <c r="J41" s="123" t="e">
        <f>VLOOKUP(H41,$H$47:$J$85,3,FALSE)</f>
        <v>#N/A</v>
      </c>
      <c r="K41" s="8" t="str">
        <f t="shared" si="1"/>
        <v xml:space="preserve"> </v>
      </c>
    </row>
    <row r="42" spans="1:11" ht="15.75" customHeight="1">
      <c r="H42" s="2"/>
      <c r="I42" s="2"/>
    </row>
    <row r="43" spans="1:11" ht="15.75" customHeight="1">
      <c r="G43" s="71">
        <f>COUNTA($G$2:G42)</f>
        <v>13</v>
      </c>
      <c r="H43" s="2"/>
      <c r="I43" s="2"/>
    </row>
    <row r="44" spans="1:11" ht="15.75" customHeight="1">
      <c r="H44" s="2"/>
      <c r="I44" s="2"/>
    </row>
    <row r="45" spans="1:11" ht="15.75" customHeight="1">
      <c r="H45" s="2"/>
      <c r="I45" s="2"/>
    </row>
    <row r="46" spans="1:11" ht="15.75" customHeight="1">
      <c r="A46" s="1">
        <v>45116</v>
      </c>
      <c r="H46" s="2"/>
      <c r="I46" s="2"/>
    </row>
    <row r="47" spans="1:11" ht="15.75" customHeight="1">
      <c r="A47" s="71" t="s">
        <v>375</v>
      </c>
      <c r="C47" s="73"/>
      <c r="H47" s="74" t="s">
        <v>376</v>
      </c>
      <c r="I47" s="74" t="s">
        <v>1</v>
      </c>
    </row>
    <row r="48" spans="1:11" ht="15.75" customHeight="1">
      <c r="A48" s="4" t="s">
        <v>2</v>
      </c>
      <c r="B48" s="3" t="s">
        <v>3</v>
      </c>
      <c r="C48" s="3" t="s">
        <v>4</v>
      </c>
      <c r="D48" s="3" t="s">
        <v>5</v>
      </c>
      <c r="G48" s="74" t="s">
        <v>377</v>
      </c>
      <c r="H48" s="2"/>
      <c r="I48" s="2" t="s">
        <v>4</v>
      </c>
    </row>
    <row r="49" spans="1:10" ht="15.75" customHeight="1">
      <c r="A49" s="4">
        <v>1</v>
      </c>
      <c r="B49" s="3" t="s">
        <v>378</v>
      </c>
      <c r="C49" s="75" t="s">
        <v>378</v>
      </c>
      <c r="F49" s="119">
        <v>2.8703703703703708E-3</v>
      </c>
      <c r="G49" s="4">
        <f t="shared" ref="G49:G61" si="3">A49</f>
        <v>1</v>
      </c>
      <c r="H49" s="74">
        <v>418</v>
      </c>
      <c r="I49" s="86">
        <f>SUM($F$48:F49)</f>
        <v>2.8703703703703708E-3</v>
      </c>
      <c r="J49" s="113">
        <f>G49</f>
        <v>1</v>
      </c>
    </row>
    <row r="50" spans="1:10" ht="15.75" customHeight="1">
      <c r="A50" s="4">
        <v>2</v>
      </c>
      <c r="B50" s="3" t="s">
        <v>379</v>
      </c>
      <c r="C50" s="75" t="s">
        <v>380</v>
      </c>
      <c r="F50" s="119">
        <v>3.4722222222222222E-5</v>
      </c>
      <c r="G50" s="4">
        <f t="shared" si="3"/>
        <v>2</v>
      </c>
      <c r="H50" s="74">
        <v>423</v>
      </c>
      <c r="I50" s="86">
        <f>SUM($F$48:F50)</f>
        <v>2.9050925925925928E-3</v>
      </c>
      <c r="J50" s="113">
        <f>G50</f>
        <v>2</v>
      </c>
    </row>
    <row r="51" spans="1:10" ht="15.75" customHeight="1">
      <c r="A51" s="4">
        <v>3</v>
      </c>
      <c r="B51" s="3" t="s">
        <v>379</v>
      </c>
      <c r="C51" s="75" t="s">
        <v>381</v>
      </c>
      <c r="F51" s="119">
        <v>1.8518518518518518E-4</v>
      </c>
      <c r="G51" s="4">
        <f t="shared" si="3"/>
        <v>3</v>
      </c>
      <c r="H51" s="74">
        <v>417</v>
      </c>
      <c r="I51" s="86">
        <f>SUM($F$48:F51)</f>
        <v>3.0902777777777782E-3</v>
      </c>
      <c r="J51" s="113">
        <f>G51</f>
        <v>3</v>
      </c>
    </row>
    <row r="52" spans="1:10" ht="15.75" customHeight="1">
      <c r="A52" s="4">
        <v>4</v>
      </c>
      <c r="B52" s="3" t="s">
        <v>379</v>
      </c>
      <c r="C52" s="75" t="s">
        <v>382</v>
      </c>
      <c r="F52" s="119">
        <v>1.1574074074074073E-4</v>
      </c>
      <c r="G52" s="4">
        <f t="shared" si="3"/>
        <v>4</v>
      </c>
      <c r="H52" s="74">
        <v>901</v>
      </c>
      <c r="I52" s="86">
        <f>SUM($F$48:F52)</f>
        <v>3.2060185185185191E-3</v>
      </c>
      <c r="J52" s="113">
        <f>G52</f>
        <v>4</v>
      </c>
    </row>
    <row r="53" spans="1:10" ht="15.75" customHeight="1">
      <c r="A53" s="4">
        <v>5</v>
      </c>
      <c r="B53" s="3" t="s">
        <v>379</v>
      </c>
      <c r="C53" s="75" t="s">
        <v>383</v>
      </c>
      <c r="F53" s="119">
        <v>2.3148148148148147E-5</v>
      </c>
      <c r="G53" s="4">
        <f t="shared" si="3"/>
        <v>5</v>
      </c>
      <c r="H53" s="74">
        <v>425</v>
      </c>
      <c r="I53" s="86">
        <f>SUM($F$48:F53)</f>
        <v>3.2291666666666671E-3</v>
      </c>
      <c r="J53" s="113">
        <f>G53</f>
        <v>5</v>
      </c>
    </row>
    <row r="54" spans="1:10" ht="15.75" customHeight="1">
      <c r="A54" s="4">
        <v>6</v>
      </c>
      <c r="B54" s="3" t="s">
        <v>379</v>
      </c>
      <c r="C54" s="75" t="s">
        <v>384</v>
      </c>
      <c r="F54" s="119">
        <v>1.1574074074074073E-4</v>
      </c>
      <c r="G54" s="4">
        <f t="shared" si="3"/>
        <v>6</v>
      </c>
      <c r="H54" s="74">
        <v>427</v>
      </c>
      <c r="I54" s="86">
        <f>SUM($F$48:F54)</f>
        <v>3.344907407407408E-3</v>
      </c>
      <c r="J54" s="113">
        <f>G54</f>
        <v>6</v>
      </c>
    </row>
    <row r="55" spans="1:10" ht="15.75" customHeight="1">
      <c r="A55" s="4">
        <v>7</v>
      </c>
      <c r="B55" s="3" t="s">
        <v>379</v>
      </c>
      <c r="C55" s="75" t="s">
        <v>385</v>
      </c>
      <c r="F55" s="119">
        <v>2.3148148148148147E-5</v>
      </c>
      <c r="G55" s="4">
        <f t="shared" si="3"/>
        <v>7</v>
      </c>
      <c r="H55" s="74">
        <v>420</v>
      </c>
      <c r="I55" s="86">
        <f>SUM($F$48:F55)</f>
        <v>3.368055555555556E-3</v>
      </c>
      <c r="J55" s="113">
        <f>G55</f>
        <v>7</v>
      </c>
    </row>
    <row r="56" spans="1:10" ht="15.75" customHeight="1">
      <c r="A56" s="4">
        <v>8</v>
      </c>
      <c r="B56" s="3" t="s">
        <v>379</v>
      </c>
      <c r="C56" s="75" t="s">
        <v>386</v>
      </c>
      <c r="F56" s="119">
        <v>1.1574074074074073E-5</v>
      </c>
      <c r="G56" s="4">
        <f t="shared" si="3"/>
        <v>8</v>
      </c>
      <c r="H56" s="74">
        <v>428</v>
      </c>
      <c r="I56" s="86">
        <f>SUM($F$48:F56)</f>
        <v>3.37962962962963E-3</v>
      </c>
      <c r="J56" s="113">
        <f>G56</f>
        <v>8</v>
      </c>
    </row>
    <row r="57" spans="1:10" ht="15.75" customHeight="1">
      <c r="A57" s="4">
        <v>9</v>
      </c>
      <c r="B57" s="3" t="s">
        <v>379</v>
      </c>
      <c r="C57" s="75" t="s">
        <v>387</v>
      </c>
      <c r="F57" s="119">
        <v>2.3148148148148147E-5</v>
      </c>
      <c r="G57" s="4">
        <f t="shared" si="3"/>
        <v>9</v>
      </c>
      <c r="H57" s="74">
        <v>424</v>
      </c>
      <c r="I57" s="86">
        <f>SUM($F$48:F57)</f>
        <v>3.402777777777778E-3</v>
      </c>
      <c r="J57" s="113">
        <f>G57</f>
        <v>9</v>
      </c>
    </row>
    <row r="58" spans="1:10" ht="15.75" customHeight="1">
      <c r="A58" s="4">
        <v>10</v>
      </c>
      <c r="B58" s="3" t="s">
        <v>379</v>
      </c>
      <c r="C58" s="75" t="s">
        <v>388</v>
      </c>
      <c r="F58" s="119">
        <v>1.1574074074074073E-5</v>
      </c>
      <c r="G58" s="4">
        <f t="shared" si="3"/>
        <v>10</v>
      </c>
      <c r="H58" s="74">
        <v>429</v>
      </c>
      <c r="I58" s="86">
        <f>SUM($F$48:F58)</f>
        <v>3.414351851851852E-3</v>
      </c>
      <c r="J58" s="113">
        <f>G58</f>
        <v>10</v>
      </c>
    </row>
    <row r="59" spans="1:10" ht="15.75" customHeight="1">
      <c r="A59" s="4">
        <v>11</v>
      </c>
      <c r="B59" s="3" t="s">
        <v>379</v>
      </c>
      <c r="C59" s="75" t="s">
        <v>389</v>
      </c>
      <c r="F59" s="119">
        <v>3.4722222222222222E-5</v>
      </c>
      <c r="G59" s="4">
        <f t="shared" si="3"/>
        <v>11</v>
      </c>
      <c r="H59" s="74">
        <v>426</v>
      </c>
      <c r="I59" s="86">
        <f>SUM($F$48:F59)</f>
        <v>3.449074074074074E-3</v>
      </c>
      <c r="J59" s="113">
        <f>G59</f>
        <v>11</v>
      </c>
    </row>
    <row r="60" spans="1:10" ht="15.75" customHeight="1">
      <c r="A60" s="4">
        <v>12</v>
      </c>
      <c r="B60" s="3" t="s">
        <v>379</v>
      </c>
      <c r="C60" s="75" t="s">
        <v>390</v>
      </c>
      <c r="F60" s="119">
        <v>4.6296296296296294E-5</v>
      </c>
      <c r="G60" s="4">
        <f t="shared" si="3"/>
        <v>12</v>
      </c>
      <c r="H60" s="74">
        <v>419</v>
      </c>
      <c r="I60" s="86">
        <f>SUM($F$48:F60)</f>
        <v>3.4953703703703705E-3</v>
      </c>
      <c r="J60" s="113">
        <f>G60</f>
        <v>12</v>
      </c>
    </row>
    <row r="61" spans="1:10" ht="15.75" customHeight="1">
      <c r="A61" s="4">
        <v>13</v>
      </c>
      <c r="B61" s="3" t="s">
        <v>379</v>
      </c>
      <c r="C61" s="75" t="s">
        <v>391</v>
      </c>
      <c r="F61" s="119">
        <v>3.1250000000000001E-4</v>
      </c>
      <c r="G61" s="4">
        <f t="shared" si="3"/>
        <v>13</v>
      </c>
      <c r="H61" s="74">
        <v>421</v>
      </c>
      <c r="I61" s="86">
        <f>SUM($F$48:F61)</f>
        <v>3.8078703703703703E-3</v>
      </c>
      <c r="J61" s="113">
        <f>G61</f>
        <v>13</v>
      </c>
    </row>
    <row r="62" spans="1:10" ht="15.75" customHeight="1">
      <c r="H62" s="2"/>
      <c r="I62" s="2"/>
    </row>
    <row r="63" spans="1:10" ht="15.75" customHeight="1">
      <c r="H63" s="2"/>
      <c r="I63" s="2"/>
    </row>
    <row r="64" spans="1:10" ht="15.75" customHeight="1">
      <c r="H64" s="2"/>
      <c r="I64" s="2"/>
    </row>
    <row r="65" spans="8:9" ht="15.75" customHeight="1">
      <c r="H65" s="2"/>
      <c r="I65" s="2"/>
    </row>
    <row r="66" spans="8:9" ht="15.75" customHeight="1">
      <c r="H66" s="2"/>
      <c r="I66" s="2"/>
    </row>
    <row r="67" spans="8:9" ht="15.75" customHeight="1">
      <c r="H67" s="2"/>
      <c r="I67" s="2"/>
    </row>
    <row r="68" spans="8:9" ht="15.75" customHeight="1">
      <c r="H68" s="2"/>
      <c r="I68" s="2"/>
    </row>
    <row r="69" spans="8:9" ht="15.75" customHeight="1">
      <c r="H69" s="2"/>
      <c r="I69" s="2"/>
    </row>
    <row r="70" spans="8:9" ht="15.75" customHeight="1">
      <c r="H70" s="2"/>
      <c r="I70" s="2"/>
    </row>
    <row r="71" spans="8:9" ht="15.75" customHeight="1">
      <c r="H71" s="2"/>
      <c r="I71" s="2"/>
    </row>
    <row r="72" spans="8:9" ht="15.75" customHeight="1">
      <c r="H72" s="2"/>
      <c r="I72" s="2"/>
    </row>
    <row r="73" spans="8:9" ht="15.75" customHeight="1">
      <c r="H73" s="2"/>
      <c r="I73" s="2"/>
    </row>
    <row r="74" spans="8:9" ht="15.75" customHeight="1">
      <c r="H74" s="2"/>
      <c r="I74" s="2"/>
    </row>
    <row r="75" spans="8:9" ht="15.75" customHeight="1">
      <c r="H75" s="2"/>
      <c r="I75" s="2"/>
    </row>
    <row r="76" spans="8:9" ht="15.75" customHeight="1">
      <c r="H76" s="2"/>
      <c r="I76" s="2"/>
    </row>
    <row r="77" spans="8:9" ht="15.75" customHeight="1">
      <c r="H77" s="2"/>
      <c r="I77" s="2"/>
    </row>
    <row r="78" spans="8:9" ht="15.75" customHeight="1">
      <c r="H78" s="2"/>
      <c r="I78" s="2"/>
    </row>
    <row r="79" spans="8:9" ht="15.75" customHeight="1">
      <c r="H79" s="2"/>
      <c r="I79" s="2"/>
    </row>
    <row r="80" spans="8:9" ht="15.75" customHeight="1">
      <c r="H80" s="2"/>
      <c r="I80" s="2"/>
    </row>
    <row r="81" spans="8:9" ht="15.75" customHeight="1">
      <c r="H81" s="2"/>
      <c r="I81" s="2"/>
    </row>
    <row r="82" spans="8:9" ht="15.75" customHeight="1">
      <c r="H82" s="2"/>
      <c r="I82" s="2"/>
    </row>
    <row r="83" spans="8:9" ht="15.75" customHeight="1">
      <c r="H83" s="2"/>
      <c r="I83" s="2"/>
    </row>
    <row r="84" spans="8:9" ht="15.75" customHeight="1">
      <c r="H84" s="2"/>
      <c r="I84" s="2"/>
    </row>
    <row r="85" spans="8:9" ht="15.75" customHeight="1">
      <c r="H85" s="2"/>
      <c r="I85" s="2"/>
    </row>
    <row r="86" spans="8:9" ht="15.75" customHeight="1">
      <c r="H86" s="2"/>
      <c r="I86" s="2"/>
    </row>
    <row r="87" spans="8:9" ht="15.75" customHeight="1">
      <c r="H87" s="2"/>
      <c r="I87" s="2"/>
    </row>
    <row r="88" spans="8:9" ht="15.75" customHeight="1">
      <c r="H88" s="2"/>
      <c r="I88" s="2"/>
    </row>
    <row r="89" spans="8:9" ht="15.75" customHeight="1">
      <c r="H89" s="2"/>
      <c r="I89" s="2"/>
    </row>
    <row r="90" spans="8:9" ht="15.75" customHeight="1">
      <c r="H90" s="2"/>
      <c r="I90" s="2"/>
    </row>
    <row r="91" spans="8:9" ht="15.75" customHeight="1">
      <c r="H91" s="2"/>
      <c r="I91" s="2"/>
    </row>
    <row r="92" spans="8:9" ht="15.75" customHeight="1">
      <c r="H92" s="2"/>
      <c r="I92" s="2"/>
    </row>
    <row r="93" spans="8:9" ht="15.75" customHeight="1">
      <c r="H93" s="2"/>
      <c r="I93" s="2"/>
    </row>
    <row r="94" spans="8:9" ht="15.75" customHeight="1">
      <c r="H94" s="2"/>
      <c r="I94" s="2"/>
    </row>
    <row r="95" spans="8:9" ht="15.75" customHeight="1">
      <c r="H95" s="2"/>
      <c r="I95" s="2"/>
    </row>
    <row r="96" spans="8:9" ht="15.75" customHeight="1">
      <c r="H96" s="2"/>
      <c r="I96" s="2"/>
    </row>
    <row r="97" spans="8:9" ht="15.75" customHeight="1">
      <c r="H97" s="2"/>
      <c r="I97" s="2"/>
    </row>
    <row r="98" spans="8:9" ht="15.75" customHeight="1">
      <c r="H98" s="2"/>
      <c r="I98" s="2"/>
    </row>
    <row r="99" spans="8:9" ht="15.75" customHeight="1">
      <c r="H99" s="2"/>
      <c r="I99" s="2"/>
    </row>
    <row r="100" spans="8:9" ht="15.75" customHeight="1">
      <c r="H100" s="2"/>
      <c r="I100" s="2"/>
    </row>
    <row r="101" spans="8:9" ht="15.75" customHeight="1">
      <c r="H101" s="2"/>
      <c r="I101" s="2"/>
    </row>
    <row r="102" spans="8:9" ht="15.75" customHeight="1">
      <c r="H102" s="2"/>
      <c r="I102" s="2"/>
    </row>
    <row r="103" spans="8:9" ht="15.75" customHeight="1">
      <c r="H103" s="2"/>
      <c r="I103" s="2"/>
    </row>
    <row r="104" spans="8:9" ht="15.75" customHeight="1">
      <c r="H104" s="2"/>
      <c r="I104" s="2"/>
    </row>
    <row r="105" spans="8:9" ht="15.75" customHeight="1">
      <c r="H105" s="2"/>
      <c r="I105" s="2"/>
    </row>
    <row r="106" spans="8:9" ht="15.75" customHeight="1">
      <c r="H106" s="2"/>
      <c r="I106" s="2"/>
    </row>
    <row r="107" spans="8:9" ht="15.75" customHeight="1">
      <c r="H107" s="2"/>
      <c r="I107" s="2"/>
    </row>
    <row r="108" spans="8:9" ht="15.75" customHeight="1">
      <c r="H108" s="2"/>
      <c r="I108" s="2"/>
    </row>
    <row r="109" spans="8:9" ht="15.75" customHeight="1">
      <c r="H109" s="2"/>
      <c r="I109" s="2"/>
    </row>
    <row r="110" spans="8:9" ht="15.75" customHeight="1">
      <c r="H110" s="2"/>
      <c r="I110" s="2"/>
    </row>
    <row r="111" spans="8:9" ht="15.75" customHeight="1">
      <c r="H111" s="2"/>
      <c r="I111" s="2"/>
    </row>
    <row r="112" spans="8:9" ht="15.75" customHeight="1">
      <c r="H112" s="2"/>
      <c r="I112" s="2"/>
    </row>
    <row r="113" spans="8:9" ht="15.75" customHeight="1">
      <c r="H113" s="2"/>
      <c r="I113" s="2"/>
    </row>
    <row r="114" spans="8:9" ht="15.75" customHeight="1">
      <c r="H114" s="2"/>
      <c r="I114" s="2"/>
    </row>
    <row r="115" spans="8:9" ht="15.75" customHeight="1">
      <c r="H115" s="2"/>
      <c r="I115" s="2"/>
    </row>
    <row r="116" spans="8:9" ht="15.75" customHeight="1">
      <c r="H116" s="2"/>
      <c r="I116" s="2"/>
    </row>
    <row r="117" spans="8:9" ht="15.75" customHeight="1">
      <c r="H117" s="2"/>
      <c r="I117" s="2"/>
    </row>
    <row r="118" spans="8:9" ht="15.75" customHeight="1">
      <c r="H118" s="2"/>
      <c r="I118" s="2"/>
    </row>
    <row r="119" spans="8:9" ht="15.75" customHeight="1">
      <c r="H119" s="2"/>
      <c r="I119" s="2"/>
    </row>
    <row r="120" spans="8:9" ht="15.75" customHeight="1">
      <c r="H120" s="2"/>
      <c r="I120" s="2"/>
    </row>
    <row r="121" spans="8:9" ht="15.75" customHeight="1">
      <c r="H121" s="2"/>
      <c r="I121" s="2"/>
    </row>
    <row r="122" spans="8:9" ht="15.75" customHeight="1">
      <c r="H122" s="2"/>
      <c r="I122" s="2"/>
    </row>
    <row r="123" spans="8:9" ht="15.75" customHeight="1">
      <c r="H123" s="2"/>
      <c r="I123" s="2"/>
    </row>
    <row r="124" spans="8:9" ht="15.75" customHeight="1">
      <c r="H124" s="2"/>
      <c r="I124" s="2"/>
    </row>
    <row r="125" spans="8:9" ht="15.75" customHeight="1">
      <c r="H125" s="2"/>
      <c r="I125" s="2"/>
    </row>
    <row r="126" spans="8:9" ht="15.75" customHeight="1">
      <c r="H126" s="2"/>
      <c r="I126" s="2"/>
    </row>
    <row r="127" spans="8:9" ht="15.75" customHeight="1">
      <c r="H127" s="2"/>
      <c r="I127" s="2"/>
    </row>
    <row r="128" spans="8:9" ht="15.75" customHeight="1">
      <c r="H128" s="2"/>
      <c r="I128" s="2"/>
    </row>
    <row r="129" spans="8:9" ht="15.75" customHeight="1">
      <c r="H129" s="2"/>
      <c r="I129" s="2"/>
    </row>
    <row r="130" spans="8:9" ht="15.75" customHeight="1">
      <c r="H130" s="2"/>
      <c r="I130" s="2"/>
    </row>
    <row r="131" spans="8:9" ht="15.75" customHeight="1">
      <c r="H131" s="2"/>
      <c r="I131" s="2"/>
    </row>
    <row r="132" spans="8:9" ht="15.75" customHeight="1">
      <c r="H132" s="2"/>
      <c r="I132" s="2"/>
    </row>
    <row r="133" spans="8:9" ht="15.75" customHeight="1">
      <c r="H133" s="2"/>
      <c r="I133" s="2"/>
    </row>
    <row r="134" spans="8:9" ht="15.75" customHeight="1">
      <c r="H134" s="2"/>
      <c r="I134" s="2"/>
    </row>
    <row r="135" spans="8:9" ht="15.75" customHeight="1">
      <c r="H135" s="2"/>
      <c r="I135" s="2"/>
    </row>
    <row r="136" spans="8:9" ht="15.75" customHeight="1">
      <c r="H136" s="2"/>
      <c r="I136" s="2"/>
    </row>
    <row r="137" spans="8:9" ht="15.75" customHeight="1">
      <c r="H137" s="2"/>
      <c r="I137" s="2"/>
    </row>
    <row r="138" spans="8:9" ht="15.75" customHeight="1">
      <c r="H138" s="2"/>
      <c r="I138" s="2"/>
    </row>
    <row r="139" spans="8:9" ht="15.75" customHeight="1">
      <c r="H139" s="2"/>
      <c r="I139" s="2"/>
    </row>
    <row r="140" spans="8:9" ht="15.75" customHeight="1">
      <c r="H140" s="2"/>
      <c r="I140" s="2"/>
    </row>
    <row r="141" spans="8:9" ht="15.75" customHeight="1">
      <c r="H141" s="2"/>
      <c r="I141" s="2"/>
    </row>
    <row r="142" spans="8:9" ht="15.75" customHeight="1">
      <c r="H142" s="2"/>
      <c r="I142" s="2"/>
    </row>
    <row r="143" spans="8:9" ht="15.75" customHeight="1">
      <c r="H143" s="2"/>
      <c r="I143" s="2"/>
    </row>
    <row r="144" spans="8:9" ht="15.75" customHeight="1">
      <c r="H144" s="2"/>
      <c r="I144" s="2"/>
    </row>
    <row r="145" spans="8:9" ht="15.75" customHeight="1">
      <c r="H145" s="2"/>
      <c r="I145" s="2"/>
    </row>
    <row r="146" spans="8:9" ht="15.75" customHeight="1">
      <c r="H146" s="2"/>
      <c r="I146" s="2"/>
    </row>
    <row r="147" spans="8:9" ht="15.75" customHeight="1">
      <c r="H147" s="2"/>
      <c r="I147" s="2"/>
    </row>
    <row r="148" spans="8:9" ht="15.75" customHeight="1">
      <c r="H148" s="2"/>
      <c r="I148" s="2"/>
    </row>
    <row r="149" spans="8:9" ht="15.75" customHeight="1">
      <c r="H149" s="2"/>
      <c r="I149" s="2"/>
    </row>
    <row r="150" spans="8:9" ht="15.75" customHeight="1">
      <c r="H150" s="2"/>
      <c r="I150" s="2"/>
    </row>
    <row r="151" spans="8:9" ht="15.75" customHeight="1">
      <c r="H151" s="2"/>
      <c r="I151" s="2"/>
    </row>
    <row r="152" spans="8:9" ht="15.75" customHeight="1">
      <c r="H152" s="2"/>
      <c r="I152" s="2"/>
    </row>
    <row r="153" spans="8:9" ht="15.75" customHeight="1">
      <c r="H153" s="2"/>
      <c r="I153" s="2"/>
    </row>
    <row r="154" spans="8:9" ht="15.75" customHeight="1">
      <c r="H154" s="2"/>
      <c r="I154" s="2"/>
    </row>
    <row r="155" spans="8:9" ht="15.75" customHeight="1">
      <c r="H155" s="2"/>
      <c r="I155" s="2"/>
    </row>
    <row r="156" spans="8:9" ht="15.75" customHeight="1">
      <c r="H156" s="2"/>
      <c r="I156" s="2"/>
    </row>
    <row r="157" spans="8:9" ht="15.75" customHeight="1">
      <c r="H157" s="2"/>
      <c r="I157" s="2"/>
    </row>
    <row r="158" spans="8:9" ht="15.75" customHeight="1">
      <c r="H158" s="2"/>
      <c r="I158" s="2"/>
    </row>
    <row r="159" spans="8:9" ht="15.75" customHeight="1">
      <c r="H159" s="2"/>
      <c r="I159" s="2"/>
    </row>
    <row r="160" spans="8:9" ht="15.75" customHeight="1">
      <c r="H160" s="2"/>
      <c r="I160" s="2"/>
    </row>
    <row r="161" spans="8:9" ht="15.75" customHeight="1">
      <c r="H161" s="2"/>
      <c r="I161" s="2"/>
    </row>
    <row r="162" spans="8:9" ht="15.75" customHeight="1">
      <c r="H162" s="2"/>
      <c r="I162" s="2"/>
    </row>
    <row r="163" spans="8:9" ht="15.75" customHeight="1">
      <c r="H163" s="2"/>
      <c r="I163" s="2"/>
    </row>
    <row r="164" spans="8:9" ht="15.75" customHeight="1">
      <c r="H164" s="2"/>
      <c r="I164" s="2"/>
    </row>
    <row r="165" spans="8:9" ht="15.75" customHeight="1">
      <c r="H165" s="2"/>
      <c r="I165" s="2"/>
    </row>
    <row r="166" spans="8:9" ht="15.75" customHeight="1">
      <c r="H166" s="2"/>
      <c r="I166" s="2"/>
    </row>
    <row r="167" spans="8:9" ht="15.75" customHeight="1">
      <c r="H167" s="2"/>
      <c r="I167" s="2"/>
    </row>
    <row r="168" spans="8:9" ht="15.75" customHeight="1">
      <c r="H168" s="2"/>
      <c r="I168" s="2"/>
    </row>
    <row r="169" spans="8:9" ht="15.75" customHeight="1">
      <c r="H169" s="2"/>
      <c r="I169" s="2"/>
    </row>
    <row r="170" spans="8:9" ht="15.75" customHeight="1">
      <c r="H170" s="2"/>
      <c r="I170" s="2"/>
    </row>
    <row r="171" spans="8:9" ht="15.75" customHeight="1">
      <c r="H171" s="2"/>
      <c r="I171" s="2"/>
    </row>
    <row r="172" spans="8:9" ht="15.75" customHeight="1">
      <c r="H172" s="2"/>
      <c r="I172" s="2"/>
    </row>
    <row r="173" spans="8:9" ht="15.75" customHeight="1">
      <c r="H173" s="2"/>
      <c r="I173" s="2"/>
    </row>
    <row r="174" spans="8:9" ht="15.75" customHeight="1">
      <c r="H174" s="2"/>
      <c r="I174" s="2"/>
    </row>
    <row r="175" spans="8:9" ht="15.75" customHeight="1">
      <c r="H175" s="2"/>
      <c r="I175" s="2"/>
    </row>
    <row r="176" spans="8:9" ht="15.75" customHeight="1">
      <c r="H176" s="2"/>
      <c r="I176" s="2"/>
    </row>
    <row r="177" spans="8:9" ht="15.75" customHeight="1">
      <c r="H177" s="2"/>
      <c r="I177" s="2"/>
    </row>
    <row r="178" spans="8:9" ht="15.75" customHeight="1">
      <c r="H178" s="2"/>
      <c r="I178" s="2"/>
    </row>
    <row r="179" spans="8:9" ht="15.75" customHeight="1">
      <c r="H179" s="2"/>
      <c r="I179" s="2"/>
    </row>
    <row r="180" spans="8:9" ht="15.75" customHeight="1">
      <c r="H180" s="2"/>
      <c r="I180" s="2"/>
    </row>
    <row r="181" spans="8:9" ht="15.75" customHeight="1">
      <c r="H181" s="2"/>
      <c r="I181" s="2"/>
    </row>
    <row r="182" spans="8:9" ht="15.75" customHeight="1">
      <c r="H182" s="2"/>
      <c r="I182" s="2"/>
    </row>
    <row r="183" spans="8:9" ht="15.75" customHeight="1">
      <c r="H183" s="2"/>
      <c r="I183" s="2"/>
    </row>
    <row r="184" spans="8:9" ht="15.75" customHeight="1">
      <c r="H184" s="2"/>
      <c r="I184" s="2"/>
    </row>
    <row r="185" spans="8:9" ht="15.75" customHeight="1">
      <c r="H185" s="2"/>
      <c r="I185" s="2"/>
    </row>
    <row r="186" spans="8:9" ht="15.75" customHeight="1">
      <c r="H186" s="2"/>
      <c r="I186" s="2"/>
    </row>
    <row r="187" spans="8:9" ht="15.75" customHeight="1">
      <c r="H187" s="2"/>
      <c r="I187" s="2"/>
    </row>
    <row r="188" spans="8:9" ht="15.75" customHeight="1">
      <c r="H188" s="2"/>
      <c r="I188" s="2"/>
    </row>
    <row r="189" spans="8:9" ht="15.75" customHeight="1">
      <c r="H189" s="2"/>
      <c r="I189" s="2"/>
    </row>
    <row r="190" spans="8:9" ht="15.75" customHeight="1">
      <c r="H190" s="2"/>
      <c r="I190" s="2"/>
    </row>
    <row r="191" spans="8:9" ht="15.75" customHeight="1">
      <c r="H191" s="2"/>
      <c r="I191" s="2"/>
    </row>
    <row r="192" spans="8:9" ht="15.75" customHeight="1">
      <c r="H192" s="2"/>
      <c r="I192" s="2"/>
    </row>
    <row r="193" spans="8:9" ht="15.75" customHeight="1">
      <c r="H193" s="2"/>
      <c r="I193" s="2"/>
    </row>
    <row r="194" spans="8:9" ht="15.75" customHeight="1">
      <c r="H194" s="2"/>
      <c r="I194" s="2"/>
    </row>
    <row r="195" spans="8:9" ht="15.75" customHeight="1">
      <c r="H195" s="2"/>
      <c r="I195" s="2"/>
    </row>
    <row r="196" spans="8:9" ht="15.75" customHeight="1">
      <c r="H196" s="2"/>
      <c r="I196" s="2"/>
    </row>
    <row r="197" spans="8:9" ht="15.75" customHeight="1">
      <c r="H197" s="2"/>
      <c r="I197" s="2"/>
    </row>
    <row r="198" spans="8:9" ht="15.75" customHeight="1">
      <c r="H198" s="2"/>
      <c r="I198" s="2"/>
    </row>
    <row r="199" spans="8:9" ht="15.75" customHeight="1">
      <c r="H199" s="2"/>
      <c r="I199" s="2"/>
    </row>
    <row r="200" spans="8:9" ht="15.75" customHeight="1">
      <c r="H200" s="2"/>
      <c r="I200" s="2"/>
    </row>
    <row r="201" spans="8:9" ht="15.75" customHeight="1">
      <c r="H201" s="2"/>
      <c r="I201" s="2"/>
    </row>
    <row r="202" spans="8:9" ht="15.75" customHeight="1">
      <c r="H202" s="2"/>
      <c r="I202" s="2"/>
    </row>
    <row r="203" spans="8:9" ht="15.75" customHeight="1">
      <c r="H203" s="2"/>
      <c r="I203" s="2"/>
    </row>
    <row r="204" spans="8:9" ht="15.75" customHeight="1">
      <c r="H204" s="2"/>
      <c r="I204" s="2"/>
    </row>
    <row r="205" spans="8:9" ht="15.75" customHeight="1">
      <c r="H205" s="2"/>
      <c r="I205" s="2"/>
    </row>
    <row r="206" spans="8:9" ht="15.75" customHeight="1">
      <c r="H206" s="2"/>
      <c r="I206" s="2"/>
    </row>
    <row r="207" spans="8:9" ht="15.75" customHeight="1">
      <c r="H207" s="2"/>
      <c r="I207" s="2"/>
    </row>
    <row r="208" spans="8:9" ht="15.75" customHeight="1">
      <c r="H208" s="2"/>
      <c r="I208" s="2"/>
    </row>
    <row r="209" spans="8:9" ht="15.75" customHeight="1">
      <c r="H209" s="2"/>
      <c r="I209" s="2"/>
    </row>
    <row r="210" spans="8:9" ht="15.75" customHeight="1">
      <c r="H210" s="2"/>
      <c r="I210" s="2"/>
    </row>
    <row r="211" spans="8:9" ht="15.75" customHeight="1">
      <c r="H211" s="2"/>
      <c r="I211" s="2"/>
    </row>
    <row r="212" spans="8:9" ht="15.75" customHeight="1">
      <c r="H212" s="2"/>
      <c r="I212" s="2"/>
    </row>
    <row r="213" spans="8:9" ht="15.75" customHeight="1">
      <c r="H213" s="2"/>
      <c r="I213" s="2"/>
    </row>
    <row r="214" spans="8:9" ht="15.75" customHeight="1">
      <c r="H214" s="2"/>
      <c r="I214" s="2"/>
    </row>
    <row r="215" spans="8:9" ht="15.75" customHeight="1">
      <c r="H215" s="2"/>
      <c r="I215" s="2"/>
    </row>
    <row r="216" spans="8:9" ht="15.75" customHeight="1">
      <c r="H216" s="2"/>
      <c r="I216" s="2"/>
    </row>
    <row r="217" spans="8:9" ht="15.75" customHeight="1">
      <c r="H217" s="2"/>
      <c r="I217" s="2"/>
    </row>
    <row r="218" spans="8:9" ht="15.75" customHeight="1">
      <c r="H218" s="2"/>
      <c r="I218" s="2"/>
    </row>
    <row r="219" spans="8:9" ht="15.75" customHeight="1">
      <c r="H219" s="2"/>
      <c r="I219" s="2"/>
    </row>
    <row r="220" spans="8:9" ht="15.75" customHeight="1">
      <c r="H220" s="2"/>
      <c r="I220" s="2"/>
    </row>
    <row r="221" spans="8:9" ht="15.75" customHeight="1">
      <c r="H221" s="2"/>
      <c r="I221" s="2"/>
    </row>
    <row r="222" spans="8:9" ht="15.75" customHeight="1">
      <c r="H222" s="2"/>
      <c r="I222" s="2"/>
    </row>
    <row r="223" spans="8:9" ht="15.75" customHeight="1">
      <c r="H223" s="2"/>
      <c r="I223" s="2"/>
    </row>
    <row r="224" spans="8:9" ht="15.75" customHeight="1">
      <c r="H224" s="2"/>
      <c r="I224" s="2"/>
    </row>
    <row r="225" spans="8:9" ht="15.75" customHeight="1">
      <c r="H225" s="2"/>
      <c r="I225" s="2"/>
    </row>
    <row r="226" spans="8:9" ht="15.75" customHeight="1">
      <c r="H226" s="2"/>
      <c r="I226" s="2"/>
    </row>
    <row r="227" spans="8:9" ht="15.75" customHeight="1">
      <c r="H227" s="2"/>
      <c r="I227" s="2"/>
    </row>
    <row r="228" spans="8:9" ht="15.75" customHeight="1">
      <c r="H228" s="2"/>
      <c r="I228" s="2"/>
    </row>
    <row r="229" spans="8:9" ht="15.75" customHeight="1">
      <c r="H229" s="2"/>
      <c r="I229" s="2"/>
    </row>
    <row r="230" spans="8:9" ht="15.75" customHeight="1">
      <c r="H230" s="2"/>
      <c r="I230" s="2"/>
    </row>
    <row r="231" spans="8:9" ht="15.75" customHeight="1">
      <c r="H231" s="2"/>
      <c r="I231" s="2"/>
    </row>
    <row r="232" spans="8:9" ht="15.75" customHeight="1">
      <c r="H232" s="2"/>
      <c r="I232" s="2"/>
    </row>
    <row r="233" spans="8:9" ht="15.75" customHeight="1">
      <c r="H233" s="2"/>
      <c r="I233" s="2"/>
    </row>
    <row r="234" spans="8:9" ht="15.75" customHeight="1">
      <c r="H234" s="2"/>
      <c r="I234" s="2"/>
    </row>
    <row r="235" spans="8:9" ht="15.75" customHeight="1">
      <c r="H235" s="2"/>
      <c r="I235" s="2"/>
    </row>
    <row r="236" spans="8:9" ht="15.75" customHeight="1">
      <c r="H236" s="2"/>
      <c r="I236" s="2"/>
    </row>
    <row r="237" spans="8:9" ht="15.75" customHeight="1">
      <c r="H237" s="2"/>
      <c r="I237" s="2"/>
    </row>
    <row r="238" spans="8:9" ht="15.75" customHeight="1">
      <c r="H238" s="2"/>
      <c r="I238" s="2"/>
    </row>
    <row r="239" spans="8:9" ht="15.75" customHeight="1">
      <c r="H239" s="2"/>
      <c r="I239" s="2"/>
    </row>
    <row r="240" spans="8:9" ht="15.75" customHeight="1">
      <c r="H240" s="2"/>
      <c r="I240" s="2"/>
    </row>
    <row r="241" spans="8:9" ht="15.75" customHeight="1">
      <c r="H241" s="2"/>
      <c r="I241" s="2"/>
    </row>
    <row r="242" spans="8:9" ht="15.75" customHeight="1">
      <c r="H242" s="2"/>
      <c r="I242" s="2"/>
    </row>
    <row r="243" spans="8:9" ht="15.75" customHeight="1">
      <c r="H243" s="2"/>
      <c r="I243" s="2"/>
    </row>
    <row r="244" spans="8:9" ht="15.75" customHeight="1">
      <c r="H244" s="2"/>
      <c r="I244" s="2"/>
    </row>
    <row r="245" spans="8:9" ht="15.75" customHeight="1">
      <c r="H245" s="2"/>
      <c r="I245" s="2"/>
    </row>
    <row r="246" spans="8:9" ht="15.75" customHeight="1">
      <c r="H246" s="2"/>
      <c r="I246" s="2"/>
    </row>
    <row r="247" spans="8:9" ht="15.75" customHeight="1">
      <c r="H247" s="2"/>
      <c r="I247" s="2"/>
    </row>
    <row r="248" spans="8:9" ht="15.75" customHeight="1">
      <c r="H248" s="2"/>
      <c r="I248" s="2"/>
    </row>
    <row r="249" spans="8:9" ht="15.75" customHeight="1">
      <c r="H249" s="2"/>
      <c r="I249" s="2"/>
    </row>
    <row r="250" spans="8:9" ht="15.75" customHeight="1">
      <c r="H250" s="2"/>
      <c r="I250" s="2"/>
    </row>
    <row r="251" spans="8:9" ht="15.75" customHeight="1">
      <c r="H251" s="2"/>
      <c r="I251" s="2"/>
    </row>
    <row r="252" spans="8:9" ht="15.75" customHeight="1">
      <c r="H252" s="2"/>
      <c r="I252" s="2"/>
    </row>
    <row r="253" spans="8:9" ht="15.75" customHeight="1">
      <c r="H253" s="2"/>
      <c r="I253" s="2"/>
    </row>
    <row r="254" spans="8:9" ht="15.75" customHeight="1">
      <c r="H254" s="2"/>
      <c r="I254" s="2"/>
    </row>
    <row r="255" spans="8:9" ht="15.75" customHeight="1">
      <c r="H255" s="2"/>
      <c r="I255" s="2"/>
    </row>
    <row r="256" spans="8:9" ht="15.75" customHeight="1">
      <c r="H256" s="2"/>
      <c r="I256" s="2"/>
    </row>
    <row r="257" spans="8:9" ht="15.75" customHeight="1">
      <c r="H257" s="2"/>
      <c r="I257" s="2"/>
    </row>
    <row r="258" spans="8:9" ht="15.75" customHeight="1">
      <c r="H258" s="2"/>
      <c r="I258" s="2"/>
    </row>
    <row r="259" spans="8:9" ht="15.75" customHeight="1">
      <c r="H259" s="2"/>
      <c r="I259" s="2"/>
    </row>
    <row r="260" spans="8:9" ht="15.75" customHeight="1">
      <c r="H260" s="2"/>
      <c r="I260" s="2"/>
    </row>
    <row r="261" spans="8:9" ht="15.75" customHeight="1">
      <c r="H261" s="2"/>
      <c r="I261" s="2"/>
    </row>
    <row r="262" spans="8:9" ht="15.75" customHeight="1">
      <c r="H262" s="2"/>
      <c r="I262" s="2"/>
    </row>
    <row r="263" spans="8:9" ht="15.75" customHeight="1">
      <c r="H263" s="2"/>
      <c r="I263" s="2"/>
    </row>
    <row r="264" spans="8:9" ht="15.75" customHeight="1">
      <c r="H264" s="2"/>
      <c r="I264" s="2"/>
    </row>
    <row r="265" spans="8:9" ht="15.75" customHeight="1">
      <c r="H265" s="2"/>
      <c r="I265" s="2"/>
    </row>
    <row r="266" spans="8:9" ht="15.75" customHeight="1">
      <c r="H266" s="2"/>
      <c r="I266" s="2"/>
    </row>
    <row r="267" spans="8:9" ht="15.75" customHeight="1">
      <c r="H267" s="2"/>
      <c r="I267" s="2"/>
    </row>
    <row r="268" spans="8:9" ht="15.75" customHeight="1">
      <c r="H268" s="2"/>
      <c r="I268" s="2"/>
    </row>
    <row r="269" spans="8:9" ht="15.75" customHeight="1">
      <c r="H269" s="2"/>
      <c r="I269" s="2"/>
    </row>
    <row r="270" spans="8:9" ht="15.75" customHeight="1">
      <c r="H270" s="2"/>
      <c r="I270" s="2"/>
    </row>
    <row r="271" spans="8:9" ht="15.75" customHeight="1">
      <c r="H271" s="2"/>
      <c r="I271" s="2"/>
    </row>
    <row r="272" spans="8:9" ht="15.75" customHeight="1">
      <c r="H272" s="2"/>
      <c r="I272" s="2"/>
    </row>
    <row r="273" spans="8:9" ht="15.75" customHeight="1">
      <c r="H273" s="2"/>
      <c r="I273" s="2"/>
    </row>
    <row r="274" spans="8:9" ht="15.75" customHeight="1">
      <c r="H274" s="2"/>
      <c r="I274" s="2"/>
    </row>
    <row r="275" spans="8:9" ht="15.75" customHeight="1">
      <c r="H275" s="2"/>
      <c r="I275" s="2"/>
    </row>
    <row r="276" spans="8:9" ht="15.75" customHeight="1">
      <c r="H276" s="2"/>
      <c r="I276" s="2"/>
    </row>
    <row r="277" spans="8:9" ht="15.75" customHeight="1">
      <c r="H277" s="2"/>
      <c r="I277" s="2"/>
    </row>
    <row r="278" spans="8:9" ht="15.75" customHeight="1">
      <c r="H278" s="2"/>
      <c r="I278" s="2"/>
    </row>
    <row r="279" spans="8:9" ht="15.75" customHeight="1">
      <c r="H279" s="2"/>
      <c r="I279" s="2"/>
    </row>
    <row r="280" spans="8:9" ht="15.75" customHeight="1">
      <c r="H280" s="2"/>
      <c r="I280" s="2"/>
    </row>
    <row r="281" spans="8:9" ht="15.75" customHeight="1">
      <c r="H281" s="2"/>
      <c r="I281" s="2"/>
    </row>
    <row r="282" spans="8:9" ht="15.75" customHeight="1">
      <c r="H282" s="2"/>
      <c r="I282" s="2"/>
    </row>
    <row r="283" spans="8:9" ht="15.75" customHeight="1">
      <c r="H283" s="2"/>
      <c r="I283" s="2"/>
    </row>
    <row r="284" spans="8:9" ht="15.75" customHeight="1">
      <c r="H284" s="2"/>
      <c r="I284" s="2"/>
    </row>
    <row r="285" spans="8:9" ht="15.75" customHeight="1">
      <c r="H285" s="2"/>
      <c r="I285" s="2"/>
    </row>
    <row r="286" spans="8:9" ht="15.75" customHeight="1">
      <c r="H286" s="2"/>
      <c r="I286" s="2"/>
    </row>
    <row r="287" spans="8:9" ht="15.75" customHeight="1">
      <c r="H287" s="2"/>
      <c r="I287" s="2"/>
    </row>
    <row r="288" spans="8:9" ht="15.75" customHeight="1">
      <c r="H288" s="2"/>
      <c r="I288" s="2"/>
    </row>
    <row r="289" spans="8:9" ht="15.75" customHeight="1">
      <c r="H289" s="2"/>
      <c r="I289" s="2"/>
    </row>
    <row r="290" spans="8:9" ht="15.75" customHeight="1">
      <c r="H290" s="2"/>
      <c r="I290" s="2"/>
    </row>
    <row r="291" spans="8:9" ht="15.75" customHeight="1">
      <c r="H291" s="2"/>
      <c r="I291" s="2"/>
    </row>
    <row r="292" spans="8:9" ht="15.75" customHeight="1">
      <c r="H292" s="2"/>
      <c r="I292" s="2"/>
    </row>
    <row r="293" spans="8:9" ht="15.75" customHeight="1">
      <c r="H293" s="2"/>
      <c r="I293" s="2"/>
    </row>
    <row r="294" spans="8:9" ht="15.75" customHeight="1">
      <c r="H294" s="2"/>
      <c r="I294" s="2"/>
    </row>
    <row r="295" spans="8:9" ht="15.75" customHeight="1">
      <c r="H295" s="2"/>
      <c r="I295" s="2"/>
    </row>
    <row r="296" spans="8:9" ht="15.75" customHeight="1">
      <c r="H296" s="2"/>
      <c r="I296" s="2"/>
    </row>
    <row r="297" spans="8:9" ht="15.75" customHeight="1">
      <c r="H297" s="2"/>
      <c r="I297" s="2"/>
    </row>
    <row r="298" spans="8:9" ht="15.75" customHeight="1">
      <c r="H298" s="2"/>
      <c r="I298" s="2"/>
    </row>
    <row r="299" spans="8:9" ht="15.75" customHeight="1">
      <c r="H299" s="2"/>
      <c r="I299" s="2"/>
    </row>
    <row r="300" spans="8:9" ht="15.75" customHeight="1">
      <c r="H300" s="2"/>
      <c r="I300" s="2"/>
    </row>
    <row r="301" spans="8:9" ht="15.75" customHeight="1">
      <c r="H301" s="2"/>
      <c r="I301" s="2"/>
    </row>
    <row r="302" spans="8:9" ht="15.75" customHeight="1">
      <c r="H302" s="2"/>
      <c r="I302" s="2"/>
    </row>
    <row r="303" spans="8:9" ht="15.75" customHeight="1">
      <c r="H303" s="2"/>
      <c r="I303" s="2"/>
    </row>
    <row r="304" spans="8:9" ht="15.75" customHeight="1">
      <c r="H304" s="2"/>
      <c r="I304" s="2"/>
    </row>
    <row r="305" spans="8:9" ht="15.75" customHeight="1">
      <c r="H305" s="2"/>
      <c r="I305" s="2"/>
    </row>
    <row r="306" spans="8:9" ht="15.75" customHeight="1">
      <c r="H306" s="2"/>
      <c r="I306" s="2"/>
    </row>
    <row r="307" spans="8:9" ht="15.75" customHeight="1">
      <c r="H307" s="2"/>
      <c r="I307" s="2"/>
    </row>
    <row r="308" spans="8:9" ht="15.75" customHeight="1">
      <c r="H308" s="2"/>
      <c r="I308" s="2"/>
    </row>
    <row r="309" spans="8:9" ht="15.75" customHeight="1">
      <c r="H309" s="2"/>
      <c r="I309" s="2"/>
    </row>
    <row r="310" spans="8:9" ht="15.75" customHeight="1">
      <c r="H310" s="2"/>
      <c r="I310" s="2"/>
    </row>
    <row r="311" spans="8:9" ht="15.75" customHeight="1">
      <c r="H311" s="2"/>
      <c r="I311" s="2"/>
    </row>
    <row r="312" spans="8:9" ht="15.75" customHeight="1">
      <c r="H312" s="2"/>
      <c r="I312" s="2"/>
    </row>
    <row r="313" spans="8:9" ht="15.75" customHeight="1">
      <c r="H313" s="2"/>
      <c r="I313" s="2"/>
    </row>
    <row r="314" spans="8:9" ht="15.75" customHeight="1">
      <c r="H314" s="2"/>
      <c r="I314" s="2"/>
    </row>
    <row r="315" spans="8:9" ht="15.75" customHeight="1">
      <c r="H315" s="2"/>
      <c r="I315" s="2"/>
    </row>
    <row r="316" spans="8:9" ht="15.75" customHeight="1">
      <c r="H316" s="2"/>
      <c r="I316" s="2"/>
    </row>
    <row r="317" spans="8:9" ht="15.75" customHeight="1">
      <c r="H317" s="2"/>
      <c r="I317" s="2"/>
    </row>
    <row r="318" spans="8:9" ht="15.75" customHeight="1">
      <c r="H318" s="2"/>
      <c r="I318" s="2"/>
    </row>
    <row r="319" spans="8:9" ht="15.75" customHeight="1">
      <c r="H319" s="2"/>
      <c r="I319" s="2"/>
    </row>
    <row r="320" spans="8:9" ht="15.75" customHeight="1">
      <c r="H320" s="2"/>
      <c r="I320" s="2"/>
    </row>
    <row r="321" spans="8:9" ht="15.75" customHeight="1">
      <c r="H321" s="2"/>
      <c r="I321" s="2"/>
    </row>
    <row r="322" spans="8:9" ht="15.75" customHeight="1">
      <c r="H322" s="2"/>
      <c r="I322" s="2"/>
    </row>
    <row r="323" spans="8:9" ht="15.75" customHeight="1">
      <c r="H323" s="2"/>
      <c r="I323" s="2"/>
    </row>
    <row r="324" spans="8:9" ht="15.75" customHeight="1">
      <c r="H324" s="2"/>
      <c r="I324" s="2"/>
    </row>
    <row r="325" spans="8:9" ht="15.75" customHeight="1">
      <c r="H325" s="2"/>
      <c r="I325" s="2"/>
    </row>
    <row r="326" spans="8:9" ht="15.75" customHeight="1">
      <c r="H326" s="2"/>
      <c r="I326" s="2"/>
    </row>
    <row r="327" spans="8:9" ht="15.75" customHeight="1">
      <c r="H327" s="2"/>
      <c r="I327" s="2"/>
    </row>
    <row r="328" spans="8:9" ht="15.75" customHeight="1">
      <c r="H328" s="2"/>
      <c r="I328" s="2"/>
    </row>
    <row r="329" spans="8:9" ht="15.75" customHeight="1">
      <c r="H329" s="2"/>
      <c r="I329" s="2"/>
    </row>
    <row r="330" spans="8:9" ht="15.75" customHeight="1">
      <c r="H330" s="2"/>
      <c r="I330" s="2"/>
    </row>
    <row r="331" spans="8:9" ht="15.75" customHeight="1">
      <c r="H331" s="2"/>
      <c r="I331" s="2"/>
    </row>
    <row r="332" spans="8:9" ht="15.75" customHeight="1">
      <c r="H332" s="2"/>
      <c r="I332" s="2"/>
    </row>
    <row r="333" spans="8:9" ht="15.75" customHeight="1">
      <c r="H333" s="2"/>
      <c r="I333" s="2"/>
    </row>
    <row r="334" spans="8:9" ht="15.75" customHeight="1">
      <c r="H334" s="2"/>
      <c r="I334" s="2"/>
    </row>
    <row r="335" spans="8:9" ht="15.75" customHeight="1">
      <c r="H335" s="2"/>
      <c r="I335" s="2"/>
    </row>
    <row r="336" spans="8:9" ht="15.75" customHeight="1">
      <c r="H336" s="2"/>
      <c r="I336" s="2"/>
    </row>
    <row r="337" spans="8:9" ht="15.75" customHeight="1">
      <c r="H337" s="2"/>
      <c r="I337" s="2"/>
    </row>
    <row r="338" spans="8:9" ht="15.75" customHeight="1">
      <c r="H338" s="2"/>
      <c r="I338" s="2"/>
    </row>
    <row r="339" spans="8:9" ht="15.75" customHeight="1">
      <c r="H339" s="2"/>
      <c r="I339" s="2"/>
    </row>
    <row r="340" spans="8:9" ht="15.75" customHeight="1">
      <c r="H340" s="2"/>
      <c r="I340" s="2"/>
    </row>
    <row r="341" spans="8:9" ht="15.75" customHeight="1">
      <c r="H341" s="2"/>
      <c r="I341" s="2"/>
    </row>
    <row r="342" spans="8:9" ht="15.75" customHeight="1">
      <c r="H342" s="2"/>
      <c r="I342" s="2"/>
    </row>
    <row r="343" spans="8:9" ht="15.75" customHeight="1">
      <c r="H343" s="2"/>
      <c r="I343" s="2"/>
    </row>
    <row r="344" spans="8:9" ht="15.75" customHeight="1">
      <c r="H344" s="2"/>
      <c r="I344" s="2"/>
    </row>
    <row r="345" spans="8:9" ht="15.75" customHeight="1">
      <c r="H345" s="2"/>
      <c r="I345" s="2"/>
    </row>
    <row r="346" spans="8:9" ht="15.75" customHeight="1">
      <c r="H346" s="2"/>
      <c r="I346" s="2"/>
    </row>
    <row r="347" spans="8:9" ht="15.75" customHeight="1">
      <c r="H347" s="2"/>
      <c r="I347" s="2"/>
    </row>
    <row r="348" spans="8:9" ht="15.75" customHeight="1">
      <c r="H348" s="2"/>
      <c r="I348" s="2"/>
    </row>
    <row r="349" spans="8:9" ht="15.75" customHeight="1">
      <c r="H349" s="2"/>
      <c r="I349" s="2"/>
    </row>
    <row r="350" spans="8:9" ht="15.75" customHeight="1">
      <c r="H350" s="2"/>
      <c r="I350" s="2"/>
    </row>
    <row r="351" spans="8:9" ht="15.75" customHeight="1">
      <c r="H351" s="2"/>
      <c r="I351" s="2"/>
    </row>
    <row r="352" spans="8:9" ht="15.75" customHeight="1">
      <c r="H352" s="2"/>
      <c r="I352" s="2"/>
    </row>
    <row r="353" spans="8:9" ht="15.75" customHeight="1">
      <c r="H353" s="2"/>
      <c r="I353" s="2"/>
    </row>
    <row r="354" spans="8:9" ht="15.75" customHeight="1">
      <c r="H354" s="2"/>
      <c r="I354" s="2"/>
    </row>
    <row r="355" spans="8:9" ht="15.75" customHeight="1">
      <c r="H355" s="2"/>
      <c r="I355" s="2"/>
    </row>
    <row r="356" spans="8:9" ht="15.75" customHeight="1">
      <c r="H356" s="2"/>
      <c r="I356" s="2"/>
    </row>
    <row r="357" spans="8:9" ht="15.75" customHeight="1">
      <c r="H357" s="2"/>
      <c r="I357" s="2"/>
    </row>
    <row r="358" spans="8:9" ht="15.75" customHeight="1">
      <c r="H358" s="2"/>
      <c r="I358" s="2"/>
    </row>
    <row r="359" spans="8:9" ht="15.75" customHeight="1">
      <c r="H359" s="2"/>
      <c r="I359" s="2"/>
    </row>
    <row r="360" spans="8:9" ht="15.75" customHeight="1">
      <c r="H360" s="2"/>
      <c r="I360" s="2"/>
    </row>
    <row r="361" spans="8:9" ht="15.75" customHeight="1">
      <c r="H361" s="2"/>
      <c r="I361" s="2"/>
    </row>
    <row r="362" spans="8:9" ht="15.75" customHeight="1">
      <c r="H362" s="2"/>
      <c r="I362" s="2"/>
    </row>
    <row r="363" spans="8:9" ht="15.75" customHeight="1">
      <c r="H363" s="2"/>
      <c r="I363" s="2"/>
    </row>
    <row r="364" spans="8:9" ht="15.75" customHeight="1">
      <c r="H364" s="2"/>
      <c r="I364" s="2"/>
    </row>
    <row r="365" spans="8:9" ht="15.75" customHeight="1">
      <c r="H365" s="2"/>
      <c r="I365" s="2"/>
    </row>
    <row r="366" spans="8:9" ht="15.75" customHeight="1">
      <c r="H366" s="2"/>
      <c r="I366" s="2"/>
    </row>
    <row r="367" spans="8:9" ht="15.75" customHeight="1">
      <c r="H367" s="2"/>
      <c r="I367" s="2"/>
    </row>
    <row r="368" spans="8:9" ht="15.75" customHeight="1">
      <c r="H368" s="2"/>
      <c r="I368" s="2"/>
    </row>
    <row r="369" spans="8:9" ht="15.75" customHeight="1">
      <c r="H369" s="2"/>
      <c r="I369" s="2"/>
    </row>
    <row r="370" spans="8:9" ht="15.75" customHeight="1">
      <c r="H370" s="2"/>
      <c r="I370" s="2"/>
    </row>
    <row r="371" spans="8:9" ht="15.75" customHeight="1">
      <c r="H371" s="2"/>
      <c r="I371" s="2"/>
    </row>
    <row r="372" spans="8:9" ht="15.75" customHeight="1">
      <c r="H372" s="2"/>
      <c r="I372" s="2"/>
    </row>
    <row r="373" spans="8:9" ht="15.75" customHeight="1">
      <c r="H373" s="2"/>
      <c r="I373" s="2"/>
    </row>
    <row r="374" spans="8:9" ht="15.75" customHeight="1">
      <c r="H374" s="2"/>
      <c r="I374" s="2"/>
    </row>
    <row r="375" spans="8:9" ht="15.75" customHeight="1">
      <c r="H375" s="2"/>
      <c r="I375" s="2"/>
    </row>
    <row r="376" spans="8:9" ht="15.75" customHeight="1">
      <c r="H376" s="2"/>
      <c r="I376" s="2"/>
    </row>
    <row r="377" spans="8:9" ht="15.75" customHeight="1">
      <c r="H377" s="2"/>
      <c r="I377" s="2"/>
    </row>
    <row r="378" spans="8:9" ht="15.75" customHeight="1">
      <c r="H378" s="2"/>
      <c r="I378" s="2"/>
    </row>
    <row r="379" spans="8:9" ht="15.75" customHeight="1">
      <c r="H379" s="2"/>
      <c r="I379" s="2"/>
    </row>
    <row r="380" spans="8:9" ht="15.75" customHeight="1">
      <c r="H380" s="2"/>
      <c r="I380" s="2"/>
    </row>
    <row r="381" spans="8:9" ht="15.75" customHeight="1">
      <c r="H381" s="2"/>
      <c r="I381" s="2"/>
    </row>
    <row r="382" spans="8:9" ht="15.75" customHeight="1">
      <c r="H382" s="2"/>
      <c r="I382" s="2"/>
    </row>
    <row r="383" spans="8:9" ht="15.75" customHeight="1">
      <c r="H383" s="2"/>
      <c r="I383" s="2"/>
    </row>
    <row r="384" spans="8:9" ht="15.75" customHeight="1">
      <c r="H384" s="2"/>
      <c r="I384" s="2"/>
    </row>
    <row r="385" spans="8:9" ht="15.75" customHeight="1">
      <c r="H385" s="2"/>
      <c r="I385" s="2"/>
    </row>
    <row r="386" spans="8:9" ht="15.75" customHeight="1">
      <c r="H386" s="2"/>
      <c r="I386" s="2"/>
    </row>
    <row r="387" spans="8:9" ht="15.75" customHeight="1">
      <c r="H387" s="2"/>
      <c r="I387" s="2"/>
    </row>
    <row r="388" spans="8:9" ht="15.75" customHeight="1">
      <c r="H388" s="2"/>
      <c r="I388" s="2"/>
    </row>
    <row r="389" spans="8:9" ht="15.75" customHeight="1">
      <c r="H389" s="2"/>
      <c r="I389" s="2"/>
    </row>
    <row r="390" spans="8:9" ht="15.75" customHeight="1">
      <c r="H390" s="2"/>
      <c r="I390" s="2"/>
    </row>
    <row r="391" spans="8:9" ht="15.75" customHeight="1">
      <c r="H391" s="2"/>
      <c r="I391" s="2"/>
    </row>
    <row r="392" spans="8:9" ht="15.75" customHeight="1">
      <c r="H392" s="2"/>
      <c r="I392" s="2"/>
    </row>
    <row r="393" spans="8:9" ht="15.75" customHeight="1">
      <c r="H393" s="2"/>
      <c r="I393" s="2"/>
    </row>
    <row r="394" spans="8:9" ht="15.75" customHeight="1">
      <c r="H394" s="2"/>
      <c r="I394" s="2"/>
    </row>
    <row r="395" spans="8:9" ht="15.75" customHeight="1">
      <c r="H395" s="2"/>
      <c r="I395" s="2"/>
    </row>
    <row r="396" spans="8:9" ht="15.75" customHeight="1">
      <c r="H396" s="2"/>
      <c r="I396" s="2"/>
    </row>
    <row r="397" spans="8:9" ht="15.75" customHeight="1">
      <c r="H397" s="2"/>
      <c r="I397" s="2"/>
    </row>
    <row r="398" spans="8:9" ht="15.75" customHeight="1">
      <c r="H398" s="2"/>
      <c r="I398" s="2"/>
    </row>
    <row r="399" spans="8:9" ht="15.75" customHeight="1">
      <c r="H399" s="2"/>
      <c r="I399" s="2"/>
    </row>
    <row r="400" spans="8:9" ht="15.75" customHeight="1">
      <c r="H400" s="2"/>
      <c r="I400" s="2"/>
    </row>
    <row r="401" spans="8:9" ht="15.75" customHeight="1">
      <c r="H401" s="2"/>
      <c r="I401" s="2"/>
    </row>
    <row r="402" spans="8:9" ht="15.75" customHeight="1">
      <c r="H402" s="2"/>
      <c r="I402" s="2"/>
    </row>
    <row r="403" spans="8:9" ht="15.75" customHeight="1">
      <c r="H403" s="2"/>
      <c r="I403" s="2"/>
    </row>
    <row r="404" spans="8:9" ht="15.75" customHeight="1">
      <c r="H404" s="2"/>
      <c r="I404" s="2"/>
    </row>
    <row r="405" spans="8:9" ht="15.75" customHeight="1">
      <c r="H405" s="2"/>
      <c r="I405" s="2"/>
    </row>
    <row r="406" spans="8:9" ht="15.75" customHeight="1">
      <c r="H406" s="2"/>
      <c r="I406" s="2"/>
    </row>
    <row r="407" spans="8:9" ht="15.75" customHeight="1">
      <c r="H407" s="2"/>
      <c r="I407" s="2"/>
    </row>
    <row r="408" spans="8:9" ht="15.75" customHeight="1">
      <c r="H408" s="2"/>
      <c r="I408" s="2"/>
    </row>
    <row r="409" spans="8:9" ht="15.75" customHeight="1">
      <c r="H409" s="2"/>
      <c r="I409" s="2"/>
    </row>
    <row r="410" spans="8:9" ht="15.75" customHeight="1">
      <c r="H410" s="2"/>
      <c r="I410" s="2"/>
    </row>
    <row r="411" spans="8:9" ht="15.75" customHeight="1">
      <c r="H411" s="2"/>
      <c r="I411" s="2"/>
    </row>
    <row r="412" spans="8:9" ht="15.75" customHeight="1">
      <c r="H412" s="2"/>
      <c r="I412" s="2"/>
    </row>
    <row r="413" spans="8:9" ht="15.75" customHeight="1">
      <c r="H413" s="2"/>
      <c r="I413" s="2"/>
    </row>
    <row r="414" spans="8:9" ht="15.75" customHeight="1">
      <c r="H414" s="2"/>
      <c r="I414" s="2"/>
    </row>
    <row r="415" spans="8:9" ht="15.75" customHeight="1">
      <c r="H415" s="2"/>
      <c r="I415" s="2"/>
    </row>
    <row r="416" spans="8:9" ht="15.75" customHeight="1">
      <c r="H416" s="2"/>
      <c r="I416" s="2"/>
    </row>
    <row r="417" spans="8:9" ht="15.75" customHeight="1">
      <c r="H417" s="2"/>
      <c r="I417" s="2"/>
    </row>
    <row r="418" spans="8:9" ht="15.75" customHeight="1">
      <c r="H418" s="2"/>
      <c r="I418" s="2"/>
    </row>
    <row r="419" spans="8:9" ht="15.75" customHeight="1">
      <c r="H419" s="2"/>
      <c r="I419" s="2"/>
    </row>
    <row r="420" spans="8:9" ht="15.75" customHeight="1">
      <c r="H420" s="2"/>
      <c r="I420" s="2"/>
    </row>
    <row r="421" spans="8:9" ht="15.75" customHeight="1">
      <c r="H421" s="2"/>
      <c r="I421" s="2"/>
    </row>
    <row r="422" spans="8:9" ht="15.75" customHeight="1">
      <c r="H422" s="2"/>
      <c r="I422" s="2"/>
    </row>
    <row r="423" spans="8:9" ht="15.75" customHeight="1">
      <c r="H423" s="2"/>
      <c r="I423" s="2"/>
    </row>
    <row r="424" spans="8:9" ht="15.75" customHeight="1">
      <c r="H424" s="2"/>
      <c r="I424" s="2"/>
    </row>
    <row r="425" spans="8:9" ht="15.75" customHeight="1">
      <c r="H425" s="2"/>
      <c r="I425" s="2"/>
    </row>
    <row r="426" spans="8:9" ht="15.75" customHeight="1">
      <c r="H426" s="2"/>
      <c r="I426" s="2"/>
    </row>
    <row r="427" spans="8:9" ht="15.75" customHeight="1">
      <c r="H427" s="2"/>
      <c r="I427" s="2"/>
    </row>
    <row r="428" spans="8:9" ht="15.75" customHeight="1">
      <c r="H428" s="2"/>
      <c r="I428" s="2"/>
    </row>
    <row r="429" spans="8:9" ht="15.75" customHeight="1">
      <c r="H429" s="2"/>
      <c r="I429" s="2"/>
    </row>
    <row r="430" spans="8:9" ht="15.75" customHeight="1">
      <c r="H430" s="2"/>
      <c r="I430" s="2"/>
    </row>
    <row r="431" spans="8:9" ht="15.75" customHeight="1">
      <c r="H431" s="2"/>
      <c r="I431" s="2"/>
    </row>
    <row r="432" spans="8:9" ht="15.75" customHeight="1">
      <c r="H432" s="2"/>
      <c r="I432" s="2"/>
    </row>
    <row r="433" spans="8:9" ht="15.75" customHeight="1">
      <c r="H433" s="2"/>
      <c r="I433" s="2"/>
    </row>
    <row r="434" spans="8:9" ht="15.75" customHeight="1">
      <c r="H434" s="2"/>
      <c r="I434" s="2"/>
    </row>
    <row r="435" spans="8:9" ht="15.75" customHeight="1">
      <c r="H435" s="2"/>
      <c r="I435" s="2"/>
    </row>
    <row r="436" spans="8:9" ht="15.75" customHeight="1">
      <c r="H436" s="2"/>
      <c r="I436" s="2"/>
    </row>
    <row r="437" spans="8:9" ht="15.75" customHeight="1">
      <c r="H437" s="2"/>
      <c r="I437" s="2"/>
    </row>
    <row r="438" spans="8:9" ht="15.75" customHeight="1">
      <c r="H438" s="2"/>
      <c r="I438" s="2"/>
    </row>
    <row r="439" spans="8:9" ht="15.75" customHeight="1">
      <c r="H439" s="2"/>
      <c r="I439" s="2"/>
    </row>
    <row r="440" spans="8:9" ht="15.75" customHeight="1">
      <c r="H440" s="2"/>
      <c r="I440" s="2"/>
    </row>
    <row r="441" spans="8:9" ht="15.75" customHeight="1">
      <c r="H441" s="2"/>
      <c r="I441" s="2"/>
    </row>
    <row r="442" spans="8:9" ht="15.75" customHeight="1">
      <c r="H442" s="2"/>
      <c r="I442" s="2"/>
    </row>
    <row r="443" spans="8:9" ht="15.75" customHeight="1">
      <c r="H443" s="2"/>
      <c r="I443" s="2"/>
    </row>
    <row r="444" spans="8:9" ht="15.75" customHeight="1">
      <c r="H444" s="2"/>
      <c r="I444" s="2"/>
    </row>
    <row r="445" spans="8:9" ht="15.75" customHeight="1">
      <c r="H445" s="2"/>
      <c r="I445" s="2"/>
    </row>
    <row r="446" spans="8:9" ht="15.75" customHeight="1">
      <c r="H446" s="2"/>
      <c r="I446" s="2"/>
    </row>
    <row r="447" spans="8:9" ht="15.75" customHeight="1">
      <c r="H447" s="2"/>
      <c r="I447" s="2"/>
    </row>
    <row r="448" spans="8:9" ht="15.75" customHeight="1">
      <c r="H448" s="2"/>
      <c r="I448" s="2"/>
    </row>
    <row r="449" spans="8:9" ht="15.75" customHeight="1">
      <c r="H449" s="2"/>
      <c r="I449" s="2"/>
    </row>
    <row r="450" spans="8:9" ht="15.75" customHeight="1">
      <c r="H450" s="2"/>
      <c r="I450" s="2"/>
    </row>
    <row r="451" spans="8:9" ht="15.75" customHeight="1">
      <c r="H451" s="2"/>
      <c r="I451" s="2"/>
    </row>
    <row r="452" spans="8:9" ht="15.75" customHeight="1">
      <c r="H452" s="2"/>
      <c r="I452" s="2"/>
    </row>
    <row r="453" spans="8:9" ht="15.75" customHeight="1">
      <c r="H453" s="2"/>
      <c r="I453" s="2"/>
    </row>
    <row r="454" spans="8:9" ht="15.75" customHeight="1">
      <c r="H454" s="2"/>
      <c r="I454" s="2"/>
    </row>
    <row r="455" spans="8:9" ht="15.75" customHeight="1">
      <c r="H455" s="2"/>
      <c r="I455" s="2"/>
    </row>
    <row r="456" spans="8:9" ht="15.75" customHeight="1">
      <c r="H456" s="2"/>
      <c r="I456" s="2"/>
    </row>
    <row r="457" spans="8:9" ht="15.75" customHeight="1">
      <c r="H457" s="2"/>
      <c r="I457" s="2"/>
    </row>
    <row r="458" spans="8:9" ht="15.75" customHeight="1">
      <c r="H458" s="2"/>
      <c r="I458" s="2"/>
    </row>
    <row r="459" spans="8:9" ht="15.75" customHeight="1">
      <c r="H459" s="2"/>
      <c r="I459" s="2"/>
    </row>
    <row r="460" spans="8:9" ht="15.75" customHeight="1">
      <c r="H460" s="2"/>
      <c r="I460" s="2"/>
    </row>
    <row r="461" spans="8:9" ht="15.75" customHeight="1">
      <c r="H461" s="2"/>
      <c r="I461" s="2"/>
    </row>
    <row r="462" spans="8:9" ht="15.75" customHeight="1">
      <c r="H462" s="2"/>
      <c r="I462" s="2"/>
    </row>
    <row r="463" spans="8:9" ht="15.75" customHeight="1">
      <c r="H463" s="2"/>
      <c r="I463" s="2"/>
    </row>
    <row r="464" spans="8:9" ht="15.75" customHeight="1">
      <c r="H464" s="2"/>
      <c r="I464" s="2"/>
    </row>
    <row r="465" spans="8:9" ht="15.75" customHeight="1">
      <c r="H465" s="2"/>
      <c r="I465" s="2"/>
    </row>
    <row r="466" spans="8:9" ht="15.75" customHeight="1">
      <c r="H466" s="2"/>
      <c r="I466" s="2"/>
    </row>
    <row r="467" spans="8:9" ht="15.75" customHeight="1">
      <c r="H467" s="2"/>
      <c r="I467" s="2"/>
    </row>
    <row r="468" spans="8:9" ht="15.75" customHeight="1">
      <c r="H468" s="2"/>
      <c r="I468" s="2"/>
    </row>
    <row r="469" spans="8:9" ht="15.75" customHeight="1">
      <c r="H469" s="2"/>
      <c r="I469" s="2"/>
    </row>
    <row r="470" spans="8:9" ht="15.75" customHeight="1">
      <c r="H470" s="2"/>
      <c r="I470" s="2"/>
    </row>
    <row r="471" spans="8:9" ht="15.75" customHeight="1">
      <c r="H471" s="2"/>
      <c r="I471" s="2"/>
    </row>
    <row r="472" spans="8:9" ht="15.75" customHeight="1">
      <c r="H472" s="2"/>
      <c r="I472" s="2"/>
    </row>
    <row r="473" spans="8:9" ht="15.75" customHeight="1">
      <c r="H473" s="2"/>
      <c r="I473" s="2"/>
    </row>
    <row r="474" spans="8:9" ht="15.75" customHeight="1">
      <c r="H474" s="2"/>
      <c r="I474" s="2"/>
    </row>
    <row r="475" spans="8:9" ht="15.75" customHeight="1">
      <c r="H475" s="2"/>
      <c r="I475" s="2"/>
    </row>
    <row r="476" spans="8:9" ht="15.75" customHeight="1">
      <c r="H476" s="2"/>
      <c r="I476" s="2"/>
    </row>
    <row r="477" spans="8:9" ht="15.75" customHeight="1">
      <c r="H477" s="2"/>
      <c r="I477" s="2"/>
    </row>
    <row r="478" spans="8:9" ht="15.75" customHeight="1">
      <c r="H478" s="2"/>
      <c r="I478" s="2"/>
    </row>
    <row r="479" spans="8:9" ht="15.75" customHeight="1">
      <c r="H479" s="2"/>
      <c r="I479" s="2"/>
    </row>
    <row r="480" spans="8:9" ht="15.75" customHeight="1">
      <c r="H480" s="2"/>
      <c r="I480" s="2"/>
    </row>
    <row r="481" spans="8:9" ht="15.75" customHeight="1">
      <c r="H481" s="2"/>
      <c r="I481" s="2"/>
    </row>
    <row r="482" spans="8:9" ht="15.75" customHeight="1">
      <c r="H482" s="2"/>
      <c r="I482" s="2"/>
    </row>
    <row r="483" spans="8:9" ht="15.75" customHeight="1">
      <c r="H483" s="2"/>
      <c r="I483" s="2"/>
    </row>
    <row r="484" spans="8:9" ht="15.75" customHeight="1">
      <c r="H484" s="2"/>
      <c r="I484" s="2"/>
    </row>
    <row r="485" spans="8:9" ht="15.75" customHeight="1">
      <c r="H485" s="2"/>
      <c r="I485" s="2"/>
    </row>
    <row r="486" spans="8:9" ht="15.75" customHeight="1">
      <c r="H486" s="2"/>
      <c r="I486" s="2"/>
    </row>
    <row r="487" spans="8:9" ht="15.75" customHeight="1">
      <c r="H487" s="2"/>
      <c r="I487" s="2"/>
    </row>
    <row r="488" spans="8:9" ht="15.75" customHeight="1">
      <c r="H488" s="2"/>
      <c r="I488" s="2"/>
    </row>
    <row r="489" spans="8:9" ht="15.75" customHeight="1">
      <c r="H489" s="2"/>
      <c r="I489" s="2"/>
    </row>
    <row r="490" spans="8:9" ht="15.75" customHeight="1">
      <c r="H490" s="2"/>
      <c r="I490" s="2"/>
    </row>
    <row r="491" spans="8:9" ht="15.75" customHeight="1">
      <c r="H491" s="2"/>
      <c r="I491" s="2"/>
    </row>
    <row r="492" spans="8:9" ht="15.75" customHeight="1">
      <c r="H492" s="2"/>
      <c r="I492" s="2"/>
    </row>
    <row r="493" spans="8:9" ht="15.75" customHeight="1">
      <c r="H493" s="2"/>
      <c r="I493" s="2"/>
    </row>
    <row r="494" spans="8:9" ht="15.75" customHeight="1">
      <c r="H494" s="2"/>
      <c r="I494" s="2"/>
    </row>
    <row r="495" spans="8:9" ht="15.75" customHeight="1">
      <c r="H495" s="2"/>
      <c r="I495" s="2"/>
    </row>
    <row r="496" spans="8:9" ht="15.75" customHeight="1">
      <c r="H496" s="2"/>
      <c r="I496" s="2"/>
    </row>
    <row r="497" spans="8:9" ht="15.75" customHeight="1">
      <c r="H497" s="2"/>
      <c r="I497" s="2"/>
    </row>
    <row r="498" spans="8:9" ht="15.75" customHeight="1">
      <c r="H498" s="2"/>
      <c r="I498" s="2"/>
    </row>
    <row r="499" spans="8:9" ht="15.75" customHeight="1">
      <c r="H499" s="2"/>
      <c r="I499" s="2"/>
    </row>
    <row r="500" spans="8:9" ht="15.75" customHeight="1">
      <c r="H500" s="2"/>
      <c r="I500" s="2"/>
    </row>
    <row r="501" spans="8:9" ht="15.75" customHeight="1">
      <c r="H501" s="2"/>
      <c r="I501" s="2"/>
    </row>
    <row r="502" spans="8:9" ht="15.75" customHeight="1">
      <c r="H502" s="2"/>
      <c r="I502" s="2"/>
    </row>
    <row r="503" spans="8:9" ht="15.75" customHeight="1">
      <c r="H503" s="2"/>
      <c r="I503" s="2"/>
    </row>
    <row r="504" spans="8:9" ht="15.75" customHeight="1">
      <c r="H504" s="2"/>
      <c r="I504" s="2"/>
    </row>
    <row r="505" spans="8:9" ht="15.75" customHeight="1">
      <c r="H505" s="2"/>
      <c r="I505" s="2"/>
    </row>
    <row r="506" spans="8:9" ht="15.75" customHeight="1">
      <c r="H506" s="2"/>
      <c r="I506" s="2"/>
    </row>
    <row r="507" spans="8:9" ht="15.75" customHeight="1">
      <c r="H507" s="2"/>
      <c r="I507" s="2"/>
    </row>
    <row r="508" spans="8:9" ht="15.75" customHeight="1">
      <c r="H508" s="2"/>
      <c r="I508" s="2"/>
    </row>
    <row r="509" spans="8:9" ht="15.75" customHeight="1">
      <c r="H509" s="2"/>
      <c r="I509" s="2"/>
    </row>
    <row r="510" spans="8:9" ht="15.75" customHeight="1">
      <c r="H510" s="2"/>
      <c r="I510" s="2"/>
    </row>
    <row r="511" spans="8:9" ht="15.75" customHeight="1">
      <c r="H511" s="2"/>
      <c r="I511" s="2"/>
    </row>
    <row r="512" spans="8:9" ht="15.75" customHeight="1">
      <c r="H512" s="2"/>
      <c r="I512" s="2"/>
    </row>
    <row r="513" spans="8:9" ht="15.75" customHeight="1">
      <c r="H513" s="2"/>
      <c r="I513" s="2"/>
    </row>
    <row r="514" spans="8:9" ht="15.75" customHeight="1">
      <c r="H514" s="2"/>
      <c r="I514" s="2"/>
    </row>
    <row r="515" spans="8:9" ht="15.75" customHeight="1">
      <c r="H515" s="2"/>
      <c r="I515" s="2"/>
    </row>
    <row r="516" spans="8:9" ht="15.75" customHeight="1">
      <c r="H516" s="2"/>
      <c r="I516" s="2"/>
    </row>
    <row r="517" spans="8:9" ht="15.75" customHeight="1">
      <c r="H517" s="2"/>
      <c r="I517" s="2"/>
    </row>
    <row r="518" spans="8:9" ht="15.75" customHeight="1">
      <c r="H518" s="2"/>
      <c r="I518" s="2"/>
    </row>
    <row r="519" spans="8:9" ht="15.75" customHeight="1">
      <c r="H519" s="2"/>
      <c r="I519" s="2"/>
    </row>
    <row r="520" spans="8:9" ht="15.75" customHeight="1">
      <c r="H520" s="2"/>
      <c r="I520" s="2"/>
    </row>
    <row r="521" spans="8:9" ht="15.75" customHeight="1">
      <c r="H521" s="2"/>
      <c r="I521" s="2"/>
    </row>
    <row r="522" spans="8:9" ht="15.75" customHeight="1">
      <c r="H522" s="2"/>
      <c r="I522" s="2"/>
    </row>
    <row r="523" spans="8:9" ht="15.75" customHeight="1">
      <c r="H523" s="2"/>
      <c r="I523" s="2"/>
    </row>
    <row r="524" spans="8:9" ht="15.75" customHeight="1">
      <c r="H524" s="2"/>
      <c r="I524" s="2"/>
    </row>
    <row r="525" spans="8:9" ht="15.75" customHeight="1">
      <c r="H525" s="2"/>
      <c r="I525" s="2"/>
    </row>
    <row r="526" spans="8:9" ht="15.75" customHeight="1">
      <c r="H526" s="2"/>
      <c r="I526" s="2"/>
    </row>
    <row r="527" spans="8:9" ht="15.75" customHeight="1">
      <c r="H527" s="2"/>
      <c r="I527" s="2"/>
    </row>
    <row r="528" spans="8:9" ht="15.75" customHeight="1">
      <c r="H528" s="2"/>
      <c r="I528" s="2"/>
    </row>
    <row r="529" spans="8:9" ht="15.75" customHeight="1">
      <c r="H529" s="2"/>
      <c r="I529" s="2"/>
    </row>
    <row r="530" spans="8:9" ht="15.75" customHeight="1">
      <c r="H530" s="2"/>
      <c r="I530" s="2"/>
    </row>
    <row r="531" spans="8:9" ht="15.75" customHeight="1">
      <c r="H531" s="2"/>
      <c r="I531" s="2"/>
    </row>
    <row r="532" spans="8:9" ht="15.75" customHeight="1">
      <c r="H532" s="2"/>
      <c r="I532" s="2"/>
    </row>
    <row r="533" spans="8:9" ht="15.75" customHeight="1">
      <c r="H533" s="2"/>
      <c r="I533" s="2"/>
    </row>
    <row r="534" spans="8:9" ht="15.75" customHeight="1">
      <c r="H534" s="2"/>
      <c r="I534" s="2"/>
    </row>
    <row r="535" spans="8:9" ht="15.75" customHeight="1">
      <c r="H535" s="2"/>
      <c r="I535" s="2"/>
    </row>
    <row r="536" spans="8:9" ht="15.75" customHeight="1">
      <c r="H536" s="2"/>
      <c r="I536" s="2"/>
    </row>
    <row r="537" spans="8:9" ht="15.75" customHeight="1">
      <c r="H537" s="2"/>
      <c r="I537" s="2"/>
    </row>
    <row r="538" spans="8:9" ht="15.75" customHeight="1">
      <c r="H538" s="2"/>
      <c r="I538" s="2"/>
    </row>
    <row r="539" spans="8:9" ht="15.75" customHeight="1">
      <c r="H539" s="2"/>
      <c r="I539" s="2"/>
    </row>
    <row r="540" spans="8:9" ht="15.75" customHeight="1">
      <c r="H540" s="2"/>
      <c r="I540" s="2"/>
    </row>
    <row r="541" spans="8:9" ht="15.75" customHeight="1">
      <c r="H541" s="2"/>
      <c r="I541" s="2"/>
    </row>
    <row r="542" spans="8:9" ht="15.75" customHeight="1">
      <c r="H542" s="2"/>
      <c r="I542" s="2"/>
    </row>
    <row r="543" spans="8:9" ht="15.75" customHeight="1">
      <c r="H543" s="2"/>
      <c r="I543" s="2"/>
    </row>
    <row r="544" spans="8:9" ht="15.75" customHeight="1">
      <c r="H544" s="2"/>
      <c r="I544" s="2"/>
    </row>
    <row r="545" spans="8:9" ht="15.75" customHeight="1">
      <c r="H545" s="2"/>
      <c r="I545" s="2"/>
    </row>
    <row r="546" spans="8:9" ht="15.75" customHeight="1">
      <c r="H546" s="2"/>
      <c r="I546" s="2"/>
    </row>
    <row r="547" spans="8:9" ht="15.75" customHeight="1">
      <c r="H547" s="2"/>
      <c r="I547" s="2"/>
    </row>
    <row r="548" spans="8:9" ht="15.75" customHeight="1">
      <c r="H548" s="2"/>
      <c r="I548" s="2"/>
    </row>
    <row r="549" spans="8:9" ht="15.75" customHeight="1">
      <c r="H549" s="2"/>
      <c r="I549" s="2"/>
    </row>
    <row r="550" spans="8:9" ht="15.75" customHeight="1">
      <c r="H550" s="2"/>
      <c r="I550" s="2"/>
    </row>
    <row r="551" spans="8:9" ht="15.75" customHeight="1">
      <c r="H551" s="2"/>
      <c r="I551" s="2"/>
    </row>
    <row r="552" spans="8:9" ht="15.75" customHeight="1">
      <c r="H552" s="2"/>
      <c r="I552" s="2"/>
    </row>
    <row r="553" spans="8:9" ht="15.75" customHeight="1">
      <c r="H553" s="2"/>
      <c r="I553" s="2"/>
    </row>
    <row r="554" spans="8:9" ht="15.75" customHeight="1">
      <c r="H554" s="2"/>
      <c r="I554" s="2"/>
    </row>
    <row r="555" spans="8:9" ht="15.75" customHeight="1">
      <c r="H555" s="2"/>
      <c r="I555" s="2"/>
    </row>
    <row r="556" spans="8:9" ht="15.75" customHeight="1">
      <c r="H556" s="2"/>
      <c r="I556" s="2"/>
    </row>
    <row r="557" spans="8:9" ht="15.75" customHeight="1">
      <c r="H557" s="2"/>
      <c r="I557" s="2"/>
    </row>
    <row r="558" spans="8:9" ht="15.75" customHeight="1">
      <c r="H558" s="2"/>
      <c r="I558" s="2"/>
    </row>
    <row r="559" spans="8:9" ht="15.75" customHeight="1">
      <c r="H559" s="2"/>
      <c r="I559" s="2"/>
    </row>
    <row r="560" spans="8:9" ht="15.75" customHeight="1">
      <c r="H560" s="2"/>
      <c r="I560" s="2"/>
    </row>
    <row r="561" spans="8:9" ht="15.75" customHeight="1">
      <c r="H561" s="2"/>
      <c r="I561" s="2"/>
    </row>
    <row r="562" spans="8:9" ht="15.75" customHeight="1">
      <c r="H562" s="2"/>
      <c r="I562" s="2"/>
    </row>
    <row r="563" spans="8:9" ht="15.75" customHeight="1">
      <c r="H563" s="2"/>
      <c r="I563" s="2"/>
    </row>
    <row r="564" spans="8:9" ht="15.75" customHeight="1">
      <c r="H564" s="2"/>
      <c r="I564" s="2"/>
    </row>
    <row r="565" spans="8:9" ht="15.75" customHeight="1">
      <c r="H565" s="2"/>
      <c r="I565" s="2"/>
    </row>
    <row r="566" spans="8:9" ht="15.75" customHeight="1">
      <c r="H566" s="2"/>
      <c r="I566" s="2"/>
    </row>
    <row r="567" spans="8:9" ht="15.75" customHeight="1">
      <c r="H567" s="2"/>
      <c r="I567" s="2"/>
    </row>
    <row r="568" spans="8:9" ht="15.75" customHeight="1">
      <c r="H568" s="2"/>
      <c r="I568" s="2"/>
    </row>
    <row r="569" spans="8:9" ht="15.75" customHeight="1">
      <c r="H569" s="2"/>
      <c r="I569" s="2"/>
    </row>
    <row r="570" spans="8:9" ht="15.75" customHeight="1">
      <c r="H570" s="2"/>
      <c r="I570" s="2"/>
    </row>
    <row r="571" spans="8:9" ht="15.75" customHeight="1">
      <c r="H571" s="2"/>
      <c r="I571" s="2"/>
    </row>
    <row r="572" spans="8:9" ht="15.75" customHeight="1">
      <c r="H572" s="2"/>
      <c r="I572" s="2"/>
    </row>
    <row r="573" spans="8:9" ht="15.75" customHeight="1">
      <c r="H573" s="2"/>
      <c r="I573" s="2"/>
    </row>
    <row r="574" spans="8:9" ht="15.75" customHeight="1">
      <c r="H574" s="2"/>
      <c r="I574" s="2"/>
    </row>
    <row r="575" spans="8:9" ht="15.75" customHeight="1">
      <c r="H575" s="2"/>
      <c r="I575" s="2"/>
    </row>
    <row r="576" spans="8:9" ht="15.75" customHeight="1">
      <c r="H576" s="2"/>
      <c r="I576" s="2"/>
    </row>
    <row r="577" spans="8:9" ht="15.75" customHeight="1">
      <c r="H577" s="2"/>
      <c r="I577" s="2"/>
    </row>
    <row r="578" spans="8:9" ht="15.75" customHeight="1">
      <c r="H578" s="2"/>
      <c r="I578" s="2"/>
    </row>
    <row r="579" spans="8:9" ht="15.75" customHeight="1">
      <c r="H579" s="2"/>
      <c r="I579" s="2"/>
    </row>
    <row r="580" spans="8:9" ht="15.75" customHeight="1">
      <c r="H580" s="2"/>
      <c r="I580" s="2"/>
    </row>
    <row r="581" spans="8:9" ht="15.75" customHeight="1">
      <c r="H581" s="2"/>
      <c r="I581" s="2"/>
    </row>
    <row r="582" spans="8:9" ht="15.75" customHeight="1">
      <c r="H582" s="2"/>
      <c r="I582" s="2"/>
    </row>
    <row r="583" spans="8:9" ht="15.75" customHeight="1">
      <c r="H583" s="2"/>
      <c r="I583" s="2"/>
    </row>
    <row r="584" spans="8:9" ht="15.75" customHeight="1">
      <c r="H584" s="2"/>
      <c r="I584" s="2"/>
    </row>
    <row r="585" spans="8:9" ht="15.75" customHeight="1">
      <c r="H585" s="2"/>
      <c r="I585" s="2"/>
    </row>
    <row r="586" spans="8:9" ht="15.75" customHeight="1">
      <c r="H586" s="2"/>
      <c r="I586" s="2"/>
    </row>
    <row r="587" spans="8:9" ht="15.75" customHeight="1">
      <c r="H587" s="2"/>
      <c r="I587" s="2"/>
    </row>
    <row r="588" spans="8:9" ht="15.75" customHeight="1">
      <c r="H588" s="2"/>
      <c r="I588" s="2"/>
    </row>
    <row r="589" spans="8:9" ht="15.75" customHeight="1">
      <c r="H589" s="2"/>
      <c r="I589" s="2"/>
    </row>
    <row r="590" spans="8:9" ht="15.75" customHeight="1">
      <c r="H590" s="2"/>
      <c r="I590" s="2"/>
    </row>
    <row r="591" spans="8:9" ht="15.75" customHeight="1">
      <c r="H591" s="2"/>
      <c r="I591" s="2"/>
    </row>
    <row r="592" spans="8:9" ht="15.75" customHeight="1">
      <c r="H592" s="2"/>
      <c r="I592" s="2"/>
    </row>
    <row r="593" spans="8:9" ht="15.75" customHeight="1">
      <c r="H593" s="2"/>
      <c r="I593" s="2"/>
    </row>
    <row r="594" spans="8:9" ht="15.75" customHeight="1">
      <c r="H594" s="2"/>
      <c r="I594" s="2"/>
    </row>
    <row r="595" spans="8:9" ht="15.75" customHeight="1">
      <c r="H595" s="2"/>
      <c r="I595" s="2"/>
    </row>
    <row r="596" spans="8:9" ht="15.75" customHeight="1">
      <c r="H596" s="2"/>
      <c r="I596" s="2"/>
    </row>
    <row r="597" spans="8:9" ht="15.75" customHeight="1">
      <c r="H597" s="2"/>
      <c r="I597" s="2"/>
    </row>
    <row r="598" spans="8:9" ht="15.75" customHeight="1">
      <c r="H598" s="2"/>
      <c r="I598" s="2"/>
    </row>
    <row r="599" spans="8:9" ht="15.75" customHeight="1">
      <c r="H599" s="2"/>
      <c r="I599" s="2"/>
    </row>
    <row r="600" spans="8:9" ht="15.75" customHeight="1">
      <c r="H600" s="2"/>
      <c r="I600" s="2"/>
    </row>
    <row r="601" spans="8:9" ht="15.75" customHeight="1">
      <c r="H601" s="2"/>
      <c r="I601" s="2"/>
    </row>
    <row r="602" spans="8:9" ht="15.75" customHeight="1">
      <c r="H602" s="2"/>
      <c r="I602" s="2"/>
    </row>
    <row r="603" spans="8:9" ht="15.75" customHeight="1">
      <c r="H603" s="2"/>
      <c r="I603" s="2"/>
    </row>
    <row r="604" spans="8:9" ht="15.75" customHeight="1">
      <c r="H604" s="2"/>
      <c r="I604" s="2"/>
    </row>
    <row r="605" spans="8:9" ht="15.75" customHeight="1">
      <c r="H605" s="2"/>
      <c r="I605" s="2"/>
    </row>
    <row r="606" spans="8:9" ht="15.75" customHeight="1">
      <c r="H606" s="2"/>
      <c r="I606" s="2"/>
    </row>
    <row r="607" spans="8:9" ht="15.75" customHeight="1">
      <c r="H607" s="2"/>
      <c r="I607" s="2"/>
    </row>
    <row r="608" spans="8:9" ht="15.75" customHeight="1">
      <c r="H608" s="2"/>
      <c r="I608" s="2"/>
    </row>
    <row r="609" spans="8:9" ht="15.75" customHeight="1">
      <c r="H609" s="2"/>
      <c r="I609" s="2"/>
    </row>
    <row r="610" spans="8:9" ht="15.75" customHeight="1">
      <c r="H610" s="2"/>
      <c r="I610" s="2"/>
    </row>
    <row r="611" spans="8:9" ht="15.75" customHeight="1">
      <c r="H611" s="2"/>
      <c r="I611" s="2"/>
    </row>
    <row r="612" spans="8:9" ht="15.75" customHeight="1">
      <c r="H612" s="2"/>
      <c r="I612" s="2"/>
    </row>
    <row r="613" spans="8:9" ht="15.75" customHeight="1">
      <c r="H613" s="2"/>
      <c r="I613" s="2"/>
    </row>
    <row r="614" spans="8:9" ht="15.75" customHeight="1">
      <c r="H614" s="2"/>
      <c r="I614" s="2"/>
    </row>
    <row r="615" spans="8:9" ht="15.75" customHeight="1">
      <c r="H615" s="2"/>
      <c r="I615" s="2"/>
    </row>
    <row r="616" spans="8:9" ht="15.75" customHeight="1">
      <c r="H616" s="2"/>
      <c r="I616" s="2"/>
    </row>
    <row r="617" spans="8:9" ht="15.75" customHeight="1">
      <c r="H617" s="2"/>
      <c r="I617" s="2"/>
    </row>
    <row r="618" spans="8:9" ht="15.75" customHeight="1">
      <c r="H618" s="2"/>
      <c r="I618" s="2"/>
    </row>
    <row r="619" spans="8:9" ht="15.75" customHeight="1">
      <c r="H619" s="2"/>
      <c r="I619" s="2"/>
    </row>
    <row r="620" spans="8:9" ht="15.75" customHeight="1">
      <c r="H620" s="2"/>
      <c r="I620" s="2"/>
    </row>
    <row r="621" spans="8:9" ht="15.75" customHeight="1">
      <c r="H621" s="2"/>
      <c r="I621" s="2"/>
    </row>
    <row r="622" spans="8:9" ht="15.75" customHeight="1">
      <c r="H622" s="2"/>
      <c r="I622" s="2"/>
    </row>
    <row r="623" spans="8:9" ht="15.75" customHeight="1">
      <c r="H623" s="2"/>
      <c r="I623" s="2"/>
    </row>
    <row r="624" spans="8:9" ht="15.75" customHeight="1">
      <c r="H624" s="2"/>
      <c r="I624" s="2"/>
    </row>
    <row r="625" spans="8:9" ht="15.75" customHeight="1">
      <c r="H625" s="2"/>
      <c r="I625" s="2"/>
    </row>
    <row r="626" spans="8:9" ht="15.75" customHeight="1">
      <c r="H626" s="2"/>
      <c r="I626" s="2"/>
    </row>
    <row r="627" spans="8:9" ht="15.75" customHeight="1">
      <c r="H627" s="2"/>
      <c r="I627" s="2"/>
    </row>
    <row r="628" spans="8:9" ht="15.75" customHeight="1">
      <c r="H628" s="2"/>
      <c r="I628" s="2"/>
    </row>
    <row r="629" spans="8:9" ht="15.75" customHeight="1">
      <c r="H629" s="2"/>
      <c r="I629" s="2"/>
    </row>
    <row r="630" spans="8:9" ht="15.75" customHeight="1">
      <c r="H630" s="2"/>
      <c r="I630" s="2"/>
    </row>
    <row r="631" spans="8:9" ht="15.75" customHeight="1">
      <c r="H631" s="2"/>
      <c r="I631" s="2"/>
    </row>
    <row r="632" spans="8:9" ht="15.75" customHeight="1">
      <c r="H632" s="2"/>
      <c r="I632" s="2"/>
    </row>
    <row r="633" spans="8:9" ht="15.75" customHeight="1">
      <c r="H633" s="2"/>
      <c r="I633" s="2"/>
    </row>
    <row r="634" spans="8:9" ht="15.75" customHeight="1">
      <c r="H634" s="2"/>
      <c r="I634" s="2"/>
    </row>
    <row r="635" spans="8:9" ht="15.75" customHeight="1">
      <c r="H635" s="2"/>
      <c r="I635" s="2"/>
    </row>
    <row r="636" spans="8:9" ht="15.75" customHeight="1">
      <c r="H636" s="2"/>
      <c r="I636" s="2"/>
    </row>
    <row r="637" spans="8:9" ht="15.75" customHeight="1">
      <c r="H637" s="2"/>
      <c r="I637" s="2"/>
    </row>
    <row r="638" spans="8:9" ht="15.75" customHeight="1">
      <c r="H638" s="2"/>
      <c r="I638" s="2"/>
    </row>
    <row r="639" spans="8:9" ht="15.75" customHeight="1">
      <c r="H639" s="2"/>
      <c r="I639" s="2"/>
    </row>
    <row r="640" spans="8:9" ht="15.75" customHeight="1">
      <c r="H640" s="2"/>
      <c r="I640" s="2"/>
    </row>
    <row r="641" spans="8:9" ht="15.75" customHeight="1">
      <c r="H641" s="2"/>
      <c r="I641" s="2"/>
    </row>
    <row r="642" spans="8:9" ht="15.75" customHeight="1">
      <c r="H642" s="2"/>
      <c r="I642" s="2"/>
    </row>
    <row r="643" spans="8:9" ht="15.75" customHeight="1">
      <c r="H643" s="2"/>
      <c r="I643" s="2"/>
    </row>
    <row r="644" spans="8:9" ht="15.75" customHeight="1">
      <c r="H644" s="2"/>
      <c r="I644" s="2"/>
    </row>
    <row r="645" spans="8:9" ht="15.75" customHeight="1">
      <c r="H645" s="2"/>
      <c r="I645" s="2"/>
    </row>
    <row r="646" spans="8:9" ht="15.75" customHeight="1">
      <c r="H646" s="2"/>
      <c r="I646" s="2"/>
    </row>
    <row r="647" spans="8:9" ht="15.75" customHeight="1">
      <c r="H647" s="2"/>
      <c r="I647" s="2"/>
    </row>
    <row r="648" spans="8:9" ht="15.75" customHeight="1">
      <c r="H648" s="2"/>
      <c r="I648" s="2"/>
    </row>
    <row r="649" spans="8:9" ht="15.75" customHeight="1">
      <c r="H649" s="2"/>
      <c r="I649" s="2"/>
    </row>
    <row r="650" spans="8:9" ht="15.75" customHeight="1">
      <c r="H650" s="2"/>
      <c r="I650" s="2"/>
    </row>
    <row r="651" spans="8:9" ht="15.75" customHeight="1">
      <c r="H651" s="2"/>
      <c r="I651" s="2"/>
    </row>
    <row r="652" spans="8:9" ht="15.75" customHeight="1">
      <c r="H652" s="2"/>
      <c r="I652" s="2"/>
    </row>
    <row r="653" spans="8:9" ht="15.75" customHeight="1">
      <c r="H653" s="2"/>
      <c r="I653" s="2"/>
    </row>
    <row r="654" spans="8:9" ht="15.75" customHeight="1">
      <c r="H654" s="2"/>
      <c r="I654" s="2"/>
    </row>
    <row r="655" spans="8:9" ht="15.75" customHeight="1">
      <c r="H655" s="2"/>
      <c r="I655" s="2"/>
    </row>
    <row r="656" spans="8:9" ht="15.75" customHeight="1">
      <c r="H656" s="2"/>
      <c r="I656" s="2"/>
    </row>
    <row r="657" spans="8:9" ht="15.75" customHeight="1">
      <c r="H657" s="2"/>
      <c r="I657" s="2"/>
    </row>
    <row r="658" spans="8:9" ht="15.75" customHeight="1">
      <c r="H658" s="2"/>
      <c r="I658" s="2"/>
    </row>
    <row r="659" spans="8:9" ht="15.75" customHeight="1">
      <c r="H659" s="2"/>
      <c r="I659" s="2"/>
    </row>
    <row r="660" spans="8:9" ht="15.75" customHeight="1">
      <c r="H660" s="2"/>
      <c r="I660" s="2"/>
    </row>
    <row r="661" spans="8:9" ht="15.75" customHeight="1">
      <c r="H661" s="2"/>
      <c r="I661" s="2"/>
    </row>
    <row r="662" spans="8:9" ht="15.75" customHeight="1">
      <c r="H662" s="2"/>
      <c r="I662" s="2"/>
    </row>
    <row r="663" spans="8:9" ht="15.75" customHeight="1">
      <c r="H663" s="2"/>
      <c r="I663" s="2"/>
    </row>
    <row r="664" spans="8:9" ht="15.75" customHeight="1">
      <c r="H664" s="2"/>
      <c r="I664" s="2"/>
    </row>
    <row r="665" spans="8:9" ht="15.75" customHeight="1">
      <c r="H665" s="2"/>
      <c r="I665" s="2"/>
    </row>
    <row r="666" spans="8:9" ht="15.75" customHeight="1">
      <c r="H666" s="2"/>
      <c r="I666" s="2"/>
    </row>
    <row r="667" spans="8:9" ht="15.75" customHeight="1">
      <c r="H667" s="2"/>
      <c r="I667" s="2"/>
    </row>
    <row r="668" spans="8:9" ht="15.75" customHeight="1">
      <c r="H668" s="2"/>
      <c r="I668" s="2"/>
    </row>
    <row r="669" spans="8:9" ht="15.75" customHeight="1">
      <c r="H669" s="2"/>
      <c r="I669" s="2"/>
    </row>
    <row r="670" spans="8:9" ht="15.75" customHeight="1">
      <c r="H670" s="2"/>
      <c r="I670" s="2"/>
    </row>
    <row r="671" spans="8:9" ht="15.75" customHeight="1">
      <c r="H671" s="2"/>
      <c r="I671" s="2"/>
    </row>
    <row r="672" spans="8:9" ht="15.75" customHeight="1">
      <c r="H672" s="2"/>
      <c r="I672" s="2"/>
    </row>
    <row r="673" spans="8:9" ht="15.75" customHeight="1">
      <c r="H673" s="2"/>
      <c r="I673" s="2"/>
    </row>
    <row r="674" spans="8:9" ht="15.75" customHeight="1">
      <c r="H674" s="2"/>
      <c r="I674" s="2"/>
    </row>
    <row r="675" spans="8:9" ht="15.75" customHeight="1">
      <c r="H675" s="2"/>
      <c r="I675" s="2"/>
    </row>
    <row r="676" spans="8:9" ht="15.75" customHeight="1">
      <c r="H676" s="2"/>
      <c r="I676" s="2"/>
    </row>
    <row r="677" spans="8:9" ht="15.75" customHeight="1">
      <c r="H677" s="2"/>
      <c r="I677" s="2"/>
    </row>
    <row r="678" spans="8:9" ht="15.75" customHeight="1">
      <c r="H678" s="2"/>
      <c r="I678" s="2"/>
    </row>
    <row r="679" spans="8:9" ht="15.75" customHeight="1">
      <c r="H679" s="2"/>
      <c r="I679" s="2"/>
    </row>
    <row r="680" spans="8:9" ht="15.75" customHeight="1">
      <c r="H680" s="2"/>
      <c r="I680" s="2"/>
    </row>
    <row r="681" spans="8:9" ht="15.75" customHeight="1">
      <c r="H681" s="2"/>
      <c r="I681" s="2"/>
    </row>
    <row r="682" spans="8:9" ht="15.75" customHeight="1">
      <c r="H682" s="2"/>
      <c r="I682" s="2"/>
    </row>
    <row r="683" spans="8:9" ht="15.75" customHeight="1">
      <c r="H683" s="2"/>
      <c r="I683" s="2"/>
    </row>
    <row r="684" spans="8:9" ht="15.75" customHeight="1">
      <c r="H684" s="2"/>
      <c r="I684" s="2"/>
    </row>
    <row r="685" spans="8:9" ht="15.75" customHeight="1">
      <c r="H685" s="2"/>
      <c r="I685" s="2"/>
    </row>
    <row r="686" spans="8:9" ht="15.75" customHeight="1">
      <c r="H686" s="2"/>
      <c r="I686" s="2"/>
    </row>
    <row r="687" spans="8:9" ht="15.75" customHeight="1">
      <c r="H687" s="2"/>
      <c r="I687" s="2"/>
    </row>
    <row r="688" spans="8:9" ht="15.75" customHeight="1">
      <c r="H688" s="2"/>
      <c r="I688" s="2"/>
    </row>
    <row r="689" spans="8:9" ht="15.75" customHeight="1">
      <c r="H689" s="2"/>
      <c r="I689" s="2"/>
    </row>
    <row r="690" spans="8:9" ht="15.75" customHeight="1">
      <c r="H690" s="2"/>
      <c r="I690" s="2"/>
    </row>
    <row r="691" spans="8:9" ht="15.75" customHeight="1">
      <c r="H691" s="2"/>
      <c r="I691" s="2"/>
    </row>
    <row r="692" spans="8:9" ht="15.75" customHeight="1">
      <c r="H692" s="2"/>
      <c r="I692" s="2"/>
    </row>
    <row r="693" spans="8:9" ht="15.75" customHeight="1">
      <c r="H693" s="2"/>
      <c r="I693" s="2"/>
    </row>
    <row r="694" spans="8:9" ht="15.75" customHeight="1">
      <c r="H694" s="2"/>
      <c r="I694" s="2"/>
    </row>
    <row r="695" spans="8:9" ht="15.75" customHeight="1">
      <c r="H695" s="2"/>
      <c r="I695" s="2"/>
    </row>
    <row r="696" spans="8:9" ht="15.75" customHeight="1">
      <c r="H696" s="2"/>
      <c r="I696" s="2"/>
    </row>
    <row r="697" spans="8:9" ht="15.75" customHeight="1">
      <c r="H697" s="2"/>
      <c r="I697" s="2"/>
    </row>
    <row r="698" spans="8:9" ht="15.75" customHeight="1">
      <c r="H698" s="2"/>
      <c r="I698" s="2"/>
    </row>
    <row r="699" spans="8:9" ht="15.75" customHeight="1">
      <c r="H699" s="2"/>
      <c r="I699" s="2"/>
    </row>
    <row r="700" spans="8:9" ht="15.75" customHeight="1">
      <c r="H700" s="2"/>
      <c r="I700" s="2"/>
    </row>
    <row r="701" spans="8:9" ht="15.75" customHeight="1">
      <c r="H701" s="2"/>
      <c r="I701" s="2"/>
    </row>
    <row r="702" spans="8:9" ht="15.75" customHeight="1">
      <c r="H702" s="2"/>
      <c r="I702" s="2"/>
    </row>
    <row r="703" spans="8:9" ht="15.75" customHeight="1">
      <c r="H703" s="2"/>
      <c r="I703" s="2"/>
    </row>
    <row r="704" spans="8:9" ht="15.75" customHeight="1">
      <c r="H704" s="2"/>
      <c r="I704" s="2"/>
    </row>
    <row r="705" spans="8:9" ht="15.75" customHeight="1">
      <c r="H705" s="2"/>
      <c r="I705" s="2"/>
    </row>
    <row r="706" spans="8:9" ht="15.75" customHeight="1">
      <c r="H706" s="2"/>
      <c r="I706" s="2"/>
    </row>
    <row r="707" spans="8:9" ht="15.75" customHeight="1">
      <c r="H707" s="2"/>
      <c r="I707" s="2"/>
    </row>
    <row r="708" spans="8:9" ht="15.75" customHeight="1">
      <c r="H708" s="2"/>
      <c r="I708" s="2"/>
    </row>
    <row r="709" spans="8:9" ht="15.75" customHeight="1">
      <c r="H709" s="2"/>
      <c r="I709" s="2"/>
    </row>
    <row r="710" spans="8:9" ht="15.75" customHeight="1">
      <c r="H710" s="2"/>
      <c r="I710" s="2"/>
    </row>
    <row r="711" spans="8:9" ht="15.75" customHeight="1">
      <c r="H711" s="2"/>
      <c r="I711" s="2"/>
    </row>
    <row r="712" spans="8:9" ht="15.75" customHeight="1">
      <c r="H712" s="2"/>
      <c r="I712" s="2"/>
    </row>
    <row r="713" spans="8:9" ht="15.75" customHeight="1">
      <c r="H713" s="2"/>
      <c r="I713" s="2"/>
    </row>
    <row r="714" spans="8:9" ht="15.75" customHeight="1">
      <c r="H714" s="2"/>
      <c r="I714" s="2"/>
    </row>
    <row r="715" spans="8:9" ht="15.75" customHeight="1">
      <c r="H715" s="2"/>
      <c r="I715" s="2"/>
    </row>
    <row r="716" spans="8:9" ht="15.75" customHeight="1">
      <c r="H716" s="2"/>
      <c r="I716" s="2"/>
    </row>
    <row r="717" spans="8:9" ht="15.75" customHeight="1">
      <c r="H717" s="2"/>
      <c r="I717" s="2"/>
    </row>
    <row r="718" spans="8:9" ht="15.75" customHeight="1">
      <c r="H718" s="2"/>
      <c r="I718" s="2"/>
    </row>
    <row r="719" spans="8:9" ht="15.75" customHeight="1">
      <c r="H719" s="2"/>
      <c r="I719" s="2"/>
    </row>
    <row r="720" spans="8:9" ht="15.75" customHeight="1">
      <c r="H720" s="2"/>
      <c r="I720" s="2"/>
    </row>
    <row r="721" spans="8:9" ht="15.75" customHeight="1">
      <c r="H721" s="2"/>
      <c r="I721" s="2"/>
    </row>
    <row r="722" spans="8:9" ht="15.75" customHeight="1">
      <c r="H722" s="2"/>
      <c r="I722" s="2"/>
    </row>
    <row r="723" spans="8:9" ht="15.75" customHeight="1">
      <c r="H723" s="2"/>
      <c r="I723" s="2"/>
    </row>
    <row r="724" spans="8:9" ht="15.75" customHeight="1">
      <c r="H724" s="2"/>
      <c r="I724" s="2"/>
    </row>
    <row r="725" spans="8:9" ht="15.75" customHeight="1">
      <c r="H725" s="2"/>
      <c r="I725" s="2"/>
    </row>
    <row r="726" spans="8:9" ht="15.75" customHeight="1">
      <c r="H726" s="2"/>
      <c r="I726" s="2"/>
    </row>
    <row r="727" spans="8:9" ht="15.75" customHeight="1">
      <c r="H727" s="2"/>
      <c r="I727" s="2"/>
    </row>
    <row r="728" spans="8:9" ht="15.75" customHeight="1">
      <c r="H728" s="2"/>
      <c r="I728" s="2"/>
    </row>
    <row r="729" spans="8:9" ht="15.75" customHeight="1">
      <c r="H729" s="2"/>
      <c r="I729" s="2"/>
    </row>
    <row r="730" spans="8:9" ht="15.75" customHeight="1">
      <c r="H730" s="2"/>
      <c r="I730" s="2"/>
    </row>
    <row r="731" spans="8:9" ht="15.75" customHeight="1">
      <c r="H731" s="2"/>
      <c r="I731" s="2"/>
    </row>
    <row r="732" spans="8:9" ht="15.75" customHeight="1">
      <c r="H732" s="2"/>
      <c r="I732" s="2"/>
    </row>
    <row r="733" spans="8:9" ht="15.75" customHeight="1">
      <c r="H733" s="2"/>
      <c r="I733" s="2"/>
    </row>
    <row r="734" spans="8:9" ht="15.75" customHeight="1">
      <c r="H734" s="2"/>
      <c r="I734" s="2"/>
    </row>
    <row r="735" spans="8:9" ht="15.75" customHeight="1">
      <c r="H735" s="2"/>
      <c r="I735" s="2"/>
    </row>
    <row r="736" spans="8:9" ht="15.75" customHeight="1">
      <c r="H736" s="2"/>
      <c r="I736" s="2"/>
    </row>
    <row r="737" spans="8:9" ht="15.75" customHeight="1">
      <c r="H737" s="2"/>
      <c r="I737" s="2"/>
    </row>
    <row r="738" spans="8:9" ht="15.75" customHeight="1">
      <c r="H738" s="2"/>
      <c r="I738" s="2"/>
    </row>
    <row r="739" spans="8:9" ht="15.75" customHeight="1">
      <c r="H739" s="2"/>
      <c r="I739" s="2"/>
    </row>
    <row r="740" spans="8:9" ht="15.75" customHeight="1">
      <c r="H740" s="2"/>
      <c r="I740" s="2"/>
    </row>
    <row r="741" spans="8:9" ht="15.75" customHeight="1">
      <c r="H741" s="2"/>
      <c r="I741" s="2"/>
    </row>
    <row r="742" spans="8:9" ht="15.75" customHeight="1">
      <c r="H742" s="2"/>
      <c r="I742" s="2"/>
    </row>
    <row r="743" spans="8:9" ht="15.75" customHeight="1">
      <c r="H743" s="2"/>
      <c r="I743" s="2"/>
    </row>
    <row r="744" spans="8:9" ht="15.75" customHeight="1">
      <c r="H744" s="2"/>
      <c r="I744" s="2"/>
    </row>
    <row r="745" spans="8:9" ht="15.75" customHeight="1">
      <c r="H745" s="2"/>
      <c r="I745" s="2"/>
    </row>
    <row r="746" spans="8:9" ht="15.75" customHeight="1">
      <c r="H746" s="2"/>
      <c r="I746" s="2"/>
    </row>
    <row r="747" spans="8:9" ht="15.75" customHeight="1">
      <c r="H747" s="2"/>
      <c r="I747" s="2"/>
    </row>
    <row r="748" spans="8:9" ht="15.75" customHeight="1">
      <c r="H748" s="2"/>
      <c r="I748" s="2"/>
    </row>
    <row r="749" spans="8:9" ht="15.75" customHeight="1">
      <c r="H749" s="2"/>
      <c r="I749" s="2"/>
    </row>
    <row r="750" spans="8:9" ht="15.75" customHeight="1">
      <c r="H750" s="2"/>
      <c r="I750" s="2"/>
    </row>
    <row r="751" spans="8:9" ht="15.75" customHeight="1">
      <c r="H751" s="2"/>
      <c r="I751" s="2"/>
    </row>
    <row r="752" spans="8:9" ht="15.75" customHeight="1">
      <c r="H752" s="2"/>
      <c r="I752" s="2"/>
    </row>
    <row r="753" spans="8:9" ht="15.75" customHeight="1">
      <c r="H753" s="2"/>
      <c r="I753" s="2"/>
    </row>
    <row r="754" spans="8:9" ht="15.75" customHeight="1">
      <c r="H754" s="2"/>
      <c r="I754" s="2"/>
    </row>
    <row r="755" spans="8:9" ht="15.75" customHeight="1">
      <c r="H755" s="2"/>
      <c r="I755" s="2"/>
    </row>
    <row r="756" spans="8:9" ht="15.75" customHeight="1">
      <c r="H756" s="2"/>
      <c r="I756" s="2"/>
    </row>
    <row r="757" spans="8:9" ht="15.75" customHeight="1">
      <c r="H757" s="2"/>
      <c r="I757" s="2"/>
    </row>
    <row r="758" spans="8:9" ht="15.75" customHeight="1">
      <c r="H758" s="2"/>
      <c r="I758" s="2"/>
    </row>
    <row r="759" spans="8:9" ht="15.75" customHeight="1">
      <c r="H759" s="2"/>
      <c r="I759" s="2"/>
    </row>
    <row r="760" spans="8:9" ht="15.75" customHeight="1">
      <c r="H760" s="2"/>
      <c r="I760" s="2"/>
    </row>
    <row r="761" spans="8:9" ht="15.75" customHeight="1">
      <c r="H761" s="2"/>
      <c r="I761" s="2"/>
    </row>
    <row r="762" spans="8:9" ht="15.75" customHeight="1">
      <c r="H762" s="2"/>
      <c r="I762" s="2"/>
    </row>
    <row r="763" spans="8:9" ht="15.75" customHeight="1">
      <c r="H763" s="2"/>
      <c r="I763" s="2"/>
    </row>
    <row r="764" spans="8:9" ht="15.75" customHeight="1">
      <c r="H764" s="2"/>
      <c r="I764" s="2"/>
    </row>
    <row r="765" spans="8:9" ht="15.75" customHeight="1">
      <c r="H765" s="2"/>
      <c r="I765" s="2"/>
    </row>
    <row r="766" spans="8:9" ht="15.75" customHeight="1">
      <c r="H766" s="2"/>
      <c r="I766" s="2"/>
    </row>
    <row r="767" spans="8:9" ht="15.75" customHeight="1">
      <c r="H767" s="2"/>
      <c r="I767" s="2"/>
    </row>
    <row r="768" spans="8:9" ht="15.75" customHeight="1">
      <c r="H768" s="2"/>
      <c r="I768" s="2"/>
    </row>
    <row r="769" spans="8:9" ht="15.75" customHeight="1">
      <c r="H769" s="2"/>
      <c r="I769" s="2"/>
    </row>
    <row r="770" spans="8:9" ht="15.75" customHeight="1">
      <c r="H770" s="2"/>
      <c r="I770" s="2"/>
    </row>
    <row r="771" spans="8:9" ht="15.75" customHeight="1">
      <c r="H771" s="2"/>
      <c r="I771" s="2"/>
    </row>
    <row r="772" spans="8:9" ht="15.75" customHeight="1">
      <c r="H772" s="2"/>
      <c r="I772" s="2"/>
    </row>
    <row r="773" spans="8:9" ht="15.75" customHeight="1">
      <c r="H773" s="2"/>
      <c r="I773" s="2"/>
    </row>
    <row r="774" spans="8:9" ht="15.75" customHeight="1">
      <c r="H774" s="2"/>
      <c r="I774" s="2"/>
    </row>
    <row r="775" spans="8:9" ht="15.75" customHeight="1">
      <c r="H775" s="2"/>
      <c r="I775" s="2"/>
    </row>
    <row r="776" spans="8:9" ht="15.75" customHeight="1">
      <c r="H776" s="2"/>
      <c r="I776" s="2"/>
    </row>
    <row r="777" spans="8:9" ht="15.75" customHeight="1">
      <c r="H777" s="2"/>
      <c r="I777" s="2"/>
    </row>
    <row r="778" spans="8:9" ht="15.75" customHeight="1">
      <c r="H778" s="2"/>
      <c r="I778" s="2"/>
    </row>
    <row r="779" spans="8:9" ht="15.75" customHeight="1">
      <c r="H779" s="2"/>
      <c r="I779" s="2"/>
    </row>
    <row r="780" spans="8:9" ht="15.75" customHeight="1">
      <c r="H780" s="2"/>
      <c r="I780" s="2"/>
    </row>
    <row r="781" spans="8:9" ht="15.75" customHeight="1">
      <c r="H781" s="2"/>
      <c r="I781" s="2"/>
    </row>
    <row r="782" spans="8:9" ht="15.75" customHeight="1">
      <c r="H782" s="2"/>
      <c r="I782" s="2"/>
    </row>
    <row r="783" spans="8:9" ht="15.75" customHeight="1">
      <c r="H783" s="2"/>
      <c r="I783" s="2"/>
    </row>
    <row r="784" spans="8:9" ht="15.75" customHeight="1">
      <c r="H784" s="2"/>
      <c r="I784" s="2"/>
    </row>
    <row r="785" spans="8:9" ht="15.75" customHeight="1">
      <c r="H785" s="2"/>
      <c r="I785" s="2"/>
    </row>
    <row r="786" spans="8:9" ht="15.75" customHeight="1">
      <c r="H786" s="2"/>
      <c r="I786" s="2"/>
    </row>
    <row r="787" spans="8:9" ht="15.75" customHeight="1">
      <c r="H787" s="2"/>
      <c r="I787" s="2"/>
    </row>
    <row r="788" spans="8:9" ht="15.75" customHeight="1">
      <c r="H788" s="2"/>
      <c r="I788" s="2"/>
    </row>
    <row r="789" spans="8:9" ht="15.75" customHeight="1">
      <c r="H789" s="2"/>
      <c r="I789" s="2"/>
    </row>
    <row r="790" spans="8:9" ht="15.75" customHeight="1">
      <c r="H790" s="2"/>
      <c r="I790" s="2"/>
    </row>
    <row r="791" spans="8:9" ht="15.75" customHeight="1">
      <c r="H791" s="2"/>
      <c r="I791" s="2"/>
    </row>
    <row r="792" spans="8:9" ht="15.75" customHeight="1">
      <c r="H792" s="2"/>
      <c r="I792" s="2"/>
    </row>
    <row r="793" spans="8:9" ht="15.75" customHeight="1">
      <c r="H793" s="2"/>
      <c r="I793" s="2"/>
    </row>
    <row r="794" spans="8:9" ht="15.75" customHeight="1">
      <c r="H794" s="2"/>
      <c r="I794" s="2"/>
    </row>
    <row r="795" spans="8:9" ht="15.75" customHeight="1">
      <c r="H795" s="2"/>
      <c r="I795" s="2"/>
    </row>
    <row r="796" spans="8:9" ht="15.75" customHeight="1">
      <c r="H796" s="2"/>
      <c r="I796" s="2"/>
    </row>
    <row r="797" spans="8:9" ht="15.75" customHeight="1">
      <c r="H797" s="2"/>
      <c r="I797" s="2"/>
    </row>
    <row r="798" spans="8:9" ht="15.75" customHeight="1">
      <c r="H798" s="2"/>
      <c r="I798" s="2"/>
    </row>
    <row r="799" spans="8:9" ht="15.75" customHeight="1">
      <c r="H799" s="2"/>
      <c r="I799" s="2"/>
    </row>
    <row r="800" spans="8:9" ht="15.75" customHeight="1">
      <c r="H800" s="2"/>
      <c r="I800" s="2"/>
    </row>
    <row r="801" spans="8:9" ht="15.75" customHeight="1">
      <c r="H801" s="2"/>
      <c r="I801" s="2"/>
    </row>
    <row r="802" spans="8:9" ht="15.75" customHeight="1">
      <c r="H802" s="2"/>
      <c r="I802" s="2"/>
    </row>
    <row r="803" spans="8:9" ht="15.75" customHeight="1">
      <c r="H803" s="2"/>
      <c r="I803" s="2"/>
    </row>
    <row r="804" spans="8:9" ht="15.75" customHeight="1">
      <c r="H804" s="2"/>
      <c r="I804" s="2"/>
    </row>
    <row r="805" spans="8:9" ht="15.75" customHeight="1">
      <c r="H805" s="2"/>
      <c r="I805" s="2"/>
    </row>
    <row r="806" spans="8:9" ht="15.75" customHeight="1">
      <c r="H806" s="2"/>
      <c r="I806" s="2"/>
    </row>
    <row r="807" spans="8:9" ht="15.75" customHeight="1">
      <c r="H807" s="2"/>
      <c r="I807" s="2"/>
    </row>
    <row r="808" spans="8:9" ht="15.75" customHeight="1">
      <c r="H808" s="2"/>
      <c r="I808" s="2"/>
    </row>
    <row r="809" spans="8:9" ht="15.75" customHeight="1">
      <c r="H809" s="2"/>
      <c r="I809" s="2"/>
    </row>
    <row r="810" spans="8:9" ht="15.75" customHeight="1">
      <c r="H810" s="2"/>
      <c r="I810" s="2"/>
    </row>
    <row r="811" spans="8:9" ht="15.75" customHeight="1">
      <c r="H811" s="2"/>
      <c r="I811" s="2"/>
    </row>
    <row r="812" spans="8:9" ht="15.75" customHeight="1">
      <c r="H812" s="2"/>
      <c r="I812" s="2"/>
    </row>
    <row r="813" spans="8:9" ht="15.75" customHeight="1">
      <c r="H813" s="2"/>
      <c r="I813" s="2"/>
    </row>
    <row r="814" spans="8:9" ht="15.75" customHeight="1">
      <c r="H814" s="2"/>
      <c r="I814" s="2"/>
    </row>
    <row r="815" spans="8:9" ht="15.75" customHeight="1">
      <c r="H815" s="2"/>
      <c r="I815" s="2"/>
    </row>
    <row r="816" spans="8:9" ht="15.75" customHeight="1">
      <c r="H816" s="2"/>
      <c r="I816" s="2"/>
    </row>
    <row r="817" spans="8:9" ht="15.75" customHeight="1">
      <c r="H817" s="2"/>
      <c r="I817" s="2"/>
    </row>
    <row r="818" spans="8:9" ht="15.75" customHeight="1">
      <c r="H818" s="2"/>
      <c r="I818" s="2"/>
    </row>
    <row r="819" spans="8:9" ht="15.75" customHeight="1">
      <c r="H819" s="2"/>
      <c r="I819" s="2"/>
    </row>
    <row r="820" spans="8:9" ht="15.75" customHeight="1">
      <c r="H820" s="2"/>
      <c r="I820" s="2"/>
    </row>
    <row r="821" spans="8:9" ht="15.75" customHeight="1">
      <c r="H821" s="2"/>
      <c r="I821" s="2"/>
    </row>
    <row r="822" spans="8:9" ht="15.75" customHeight="1">
      <c r="H822" s="2"/>
      <c r="I822" s="2"/>
    </row>
    <row r="823" spans="8:9" ht="15.75" customHeight="1">
      <c r="H823" s="2"/>
      <c r="I823" s="2"/>
    </row>
    <row r="824" spans="8:9" ht="15.75" customHeight="1">
      <c r="H824" s="2"/>
      <c r="I824" s="2"/>
    </row>
    <row r="825" spans="8:9" ht="15.75" customHeight="1">
      <c r="H825" s="2"/>
      <c r="I825" s="2"/>
    </row>
    <row r="826" spans="8:9" ht="15.75" customHeight="1">
      <c r="H826" s="2"/>
      <c r="I826" s="2"/>
    </row>
    <row r="827" spans="8:9" ht="15.75" customHeight="1">
      <c r="H827" s="2"/>
      <c r="I827" s="2"/>
    </row>
    <row r="828" spans="8:9" ht="15.75" customHeight="1">
      <c r="H828" s="2"/>
      <c r="I828" s="2"/>
    </row>
    <row r="829" spans="8:9" ht="15.75" customHeight="1">
      <c r="H829" s="2"/>
      <c r="I829" s="2"/>
    </row>
    <row r="830" spans="8:9" ht="15.75" customHeight="1">
      <c r="H830" s="2"/>
      <c r="I830" s="2"/>
    </row>
    <row r="831" spans="8:9" ht="15.75" customHeight="1">
      <c r="H831" s="2"/>
      <c r="I831" s="2"/>
    </row>
    <row r="832" spans="8:9" ht="15.75" customHeight="1">
      <c r="H832" s="2"/>
      <c r="I832" s="2"/>
    </row>
    <row r="833" spans="8:9" ht="15.75" customHeight="1">
      <c r="H833" s="2"/>
      <c r="I833" s="2"/>
    </row>
    <row r="834" spans="8:9" ht="15.75" customHeight="1">
      <c r="H834" s="2"/>
      <c r="I834" s="2"/>
    </row>
    <row r="835" spans="8:9" ht="15.75" customHeight="1">
      <c r="H835" s="2"/>
      <c r="I835" s="2"/>
    </row>
    <row r="836" spans="8:9" ht="15.75" customHeight="1">
      <c r="H836" s="2"/>
      <c r="I836" s="2"/>
    </row>
    <row r="837" spans="8:9" ht="15.75" customHeight="1">
      <c r="H837" s="2"/>
      <c r="I837" s="2"/>
    </row>
    <row r="838" spans="8:9" ht="15.75" customHeight="1">
      <c r="H838" s="2"/>
      <c r="I838" s="2"/>
    </row>
    <row r="839" spans="8:9" ht="15.75" customHeight="1">
      <c r="H839" s="2"/>
      <c r="I839" s="2"/>
    </row>
    <row r="840" spans="8:9" ht="15.75" customHeight="1">
      <c r="H840" s="2"/>
      <c r="I840" s="2"/>
    </row>
    <row r="841" spans="8:9" ht="15.75" customHeight="1">
      <c r="H841" s="2"/>
      <c r="I841" s="2"/>
    </row>
    <row r="842" spans="8:9" ht="15.75" customHeight="1">
      <c r="H842" s="2"/>
      <c r="I842" s="2"/>
    </row>
    <row r="843" spans="8:9" ht="15.75" customHeight="1">
      <c r="H843" s="2"/>
      <c r="I843" s="2"/>
    </row>
    <row r="844" spans="8:9" ht="15.75" customHeight="1">
      <c r="H844" s="2"/>
      <c r="I844" s="2"/>
    </row>
    <row r="845" spans="8:9" ht="15.75" customHeight="1">
      <c r="H845" s="2"/>
      <c r="I845" s="2"/>
    </row>
    <row r="846" spans="8:9" ht="15.75" customHeight="1">
      <c r="H846" s="2"/>
      <c r="I846" s="2"/>
    </row>
    <row r="847" spans="8:9" ht="15.75" customHeight="1">
      <c r="H847" s="2"/>
      <c r="I847" s="2"/>
    </row>
    <row r="848" spans="8:9" ht="15.75" customHeight="1">
      <c r="H848" s="2"/>
      <c r="I848" s="2"/>
    </row>
    <row r="849" spans="8:9" ht="15.75" customHeight="1">
      <c r="H849" s="2"/>
      <c r="I849" s="2"/>
    </row>
    <row r="850" spans="8:9" ht="15.75" customHeight="1">
      <c r="H850" s="2"/>
      <c r="I850" s="2"/>
    </row>
    <row r="851" spans="8:9" ht="15.75" customHeight="1">
      <c r="H851" s="2"/>
      <c r="I851" s="2"/>
    </row>
    <row r="852" spans="8:9" ht="15.75" customHeight="1">
      <c r="H852" s="2"/>
      <c r="I852" s="2"/>
    </row>
    <row r="853" spans="8:9" ht="15.75" customHeight="1">
      <c r="H853" s="2"/>
      <c r="I853" s="2"/>
    </row>
    <row r="854" spans="8:9" ht="15.75" customHeight="1">
      <c r="H854" s="2"/>
      <c r="I854" s="2"/>
    </row>
    <row r="855" spans="8:9" ht="15.75" customHeight="1">
      <c r="H855" s="2"/>
      <c r="I855" s="2"/>
    </row>
    <row r="856" spans="8:9" ht="15.75" customHeight="1">
      <c r="H856" s="2"/>
      <c r="I856" s="2"/>
    </row>
    <row r="857" spans="8:9" ht="15.75" customHeight="1">
      <c r="H857" s="2"/>
      <c r="I857" s="2"/>
    </row>
    <row r="858" spans="8:9" ht="15.75" customHeight="1">
      <c r="H858" s="2"/>
      <c r="I858" s="2"/>
    </row>
    <row r="859" spans="8:9" ht="15.75" customHeight="1">
      <c r="H859" s="2"/>
      <c r="I859" s="2"/>
    </row>
    <row r="860" spans="8:9" ht="15.75" customHeight="1">
      <c r="H860" s="2"/>
      <c r="I860" s="2"/>
    </row>
    <row r="861" spans="8:9" ht="15.75" customHeight="1">
      <c r="H861" s="2"/>
      <c r="I861" s="2"/>
    </row>
    <row r="862" spans="8:9" ht="15.75" customHeight="1">
      <c r="H862" s="2"/>
      <c r="I862" s="2"/>
    </row>
    <row r="863" spans="8:9" ht="15.75" customHeight="1">
      <c r="H863" s="2"/>
      <c r="I863" s="2"/>
    </row>
    <row r="864" spans="8:9" ht="15.75" customHeight="1">
      <c r="H864" s="2"/>
      <c r="I864" s="2"/>
    </row>
    <row r="865" spans="8:9" ht="15.75" customHeight="1">
      <c r="H865" s="2"/>
      <c r="I865" s="2"/>
    </row>
    <row r="866" spans="8:9" ht="15.75" customHeight="1">
      <c r="H866" s="2"/>
      <c r="I866" s="2"/>
    </row>
    <row r="867" spans="8:9" ht="15.75" customHeight="1">
      <c r="H867" s="2"/>
      <c r="I867" s="2"/>
    </row>
    <row r="868" spans="8:9" ht="15.75" customHeight="1">
      <c r="H868" s="2"/>
      <c r="I868" s="2"/>
    </row>
    <row r="869" spans="8:9" ht="15.75" customHeight="1">
      <c r="H869" s="2"/>
      <c r="I869" s="2"/>
    </row>
    <row r="870" spans="8:9" ht="15.75" customHeight="1">
      <c r="H870" s="2"/>
      <c r="I870" s="2"/>
    </row>
    <row r="871" spans="8:9" ht="15.75" customHeight="1">
      <c r="H871" s="2"/>
      <c r="I871" s="2"/>
    </row>
    <row r="872" spans="8:9" ht="15.75" customHeight="1">
      <c r="H872" s="2"/>
      <c r="I872" s="2"/>
    </row>
    <row r="873" spans="8:9" ht="15.75" customHeight="1">
      <c r="H873" s="2"/>
      <c r="I873" s="2"/>
    </row>
    <row r="874" spans="8:9" ht="15.75" customHeight="1">
      <c r="H874" s="2"/>
      <c r="I874" s="2"/>
    </row>
    <row r="875" spans="8:9" ht="15.75" customHeight="1">
      <c r="H875" s="2"/>
      <c r="I875" s="2"/>
    </row>
    <row r="876" spans="8:9" ht="15.75" customHeight="1">
      <c r="H876" s="2"/>
      <c r="I876" s="2"/>
    </row>
    <row r="877" spans="8:9" ht="15.75" customHeight="1">
      <c r="H877" s="2"/>
      <c r="I877" s="2"/>
    </row>
    <row r="878" spans="8:9" ht="15.75" customHeight="1">
      <c r="H878" s="2"/>
      <c r="I878" s="2"/>
    </row>
    <row r="879" spans="8:9" ht="15.75" customHeight="1">
      <c r="H879" s="2"/>
      <c r="I879" s="2"/>
    </row>
    <row r="880" spans="8:9" ht="15.75" customHeight="1">
      <c r="H880" s="2"/>
      <c r="I880" s="2"/>
    </row>
    <row r="881" spans="8:9" ht="15.75" customHeight="1">
      <c r="H881" s="2"/>
      <c r="I881" s="2"/>
    </row>
    <row r="882" spans="8:9" ht="15.75" customHeight="1">
      <c r="H882" s="2"/>
      <c r="I882" s="2"/>
    </row>
    <row r="883" spans="8:9" ht="15.75" customHeight="1">
      <c r="H883" s="2"/>
      <c r="I883" s="2"/>
    </row>
    <row r="884" spans="8:9" ht="15.75" customHeight="1">
      <c r="H884" s="2"/>
      <c r="I884" s="2"/>
    </row>
    <row r="885" spans="8:9" ht="15.75" customHeight="1">
      <c r="H885" s="2"/>
      <c r="I885" s="2"/>
    </row>
    <row r="886" spans="8:9" ht="15.75" customHeight="1">
      <c r="H886" s="2"/>
      <c r="I886" s="2"/>
    </row>
    <row r="887" spans="8:9" ht="15.75" customHeight="1">
      <c r="H887" s="2"/>
      <c r="I887" s="2"/>
    </row>
    <row r="888" spans="8:9" ht="15.75" customHeight="1">
      <c r="H888" s="2"/>
      <c r="I888" s="2"/>
    </row>
    <row r="889" spans="8:9" ht="15.75" customHeight="1">
      <c r="H889" s="2"/>
      <c r="I889" s="2"/>
    </row>
    <row r="890" spans="8:9" ht="15.75" customHeight="1">
      <c r="H890" s="2"/>
      <c r="I890" s="2"/>
    </row>
    <row r="891" spans="8:9" ht="15.75" customHeight="1">
      <c r="H891" s="2"/>
      <c r="I891" s="2"/>
    </row>
    <row r="892" spans="8:9" ht="15.75" customHeight="1">
      <c r="H892" s="2"/>
      <c r="I892" s="2"/>
    </row>
    <row r="893" spans="8:9" ht="15.75" customHeight="1">
      <c r="H893" s="2"/>
      <c r="I893" s="2"/>
    </row>
    <row r="894" spans="8:9" ht="15.75" customHeight="1">
      <c r="H894" s="2"/>
      <c r="I894" s="2"/>
    </row>
    <row r="895" spans="8:9" ht="15.75" customHeight="1">
      <c r="H895" s="2"/>
      <c r="I895" s="2"/>
    </row>
    <row r="896" spans="8:9" ht="15.75" customHeight="1">
      <c r="H896" s="2"/>
      <c r="I896" s="2"/>
    </row>
    <row r="897" spans="8:9" ht="15.75" customHeight="1">
      <c r="H897" s="2"/>
      <c r="I897" s="2"/>
    </row>
    <row r="898" spans="8:9" ht="15.75" customHeight="1">
      <c r="H898" s="2"/>
      <c r="I898" s="2"/>
    </row>
    <row r="899" spans="8:9" ht="15.75" customHeight="1">
      <c r="H899" s="2"/>
      <c r="I899" s="2"/>
    </row>
    <row r="900" spans="8:9" ht="15.75" customHeight="1">
      <c r="H900" s="2"/>
      <c r="I900" s="2"/>
    </row>
    <row r="901" spans="8:9" ht="15.75" customHeight="1">
      <c r="H901" s="2"/>
      <c r="I901" s="2"/>
    </row>
    <row r="902" spans="8:9" ht="15.75" customHeight="1">
      <c r="H902" s="2"/>
      <c r="I902" s="2"/>
    </row>
    <row r="903" spans="8:9" ht="15.75" customHeight="1">
      <c r="H903" s="2"/>
      <c r="I903" s="2"/>
    </row>
    <row r="904" spans="8:9" ht="15.75" customHeight="1">
      <c r="H904" s="2"/>
      <c r="I904" s="2"/>
    </row>
    <row r="905" spans="8:9" ht="15.75" customHeight="1">
      <c r="H905" s="2"/>
      <c r="I905" s="2"/>
    </row>
    <row r="906" spans="8:9" ht="15.75" customHeight="1">
      <c r="H906" s="2"/>
      <c r="I906" s="2"/>
    </row>
    <row r="907" spans="8:9" ht="15.75" customHeight="1">
      <c r="H907" s="2"/>
      <c r="I907" s="2"/>
    </row>
    <row r="908" spans="8:9" ht="15.75" customHeight="1">
      <c r="H908" s="2"/>
      <c r="I908" s="2"/>
    </row>
    <row r="909" spans="8:9" ht="15.75" customHeight="1">
      <c r="H909" s="2"/>
      <c r="I909" s="2"/>
    </row>
    <row r="910" spans="8:9" ht="15.75" customHeight="1">
      <c r="H910" s="2"/>
      <c r="I910" s="2"/>
    </row>
    <row r="911" spans="8:9" ht="15.75" customHeight="1">
      <c r="H911" s="2"/>
      <c r="I911" s="2"/>
    </row>
    <row r="912" spans="8:9" ht="15.75" customHeight="1">
      <c r="H912" s="2"/>
      <c r="I912" s="2"/>
    </row>
    <row r="913" spans="8:9" ht="15.75" customHeight="1">
      <c r="H913" s="2"/>
      <c r="I913" s="2"/>
    </row>
    <row r="914" spans="8:9" ht="15.75" customHeight="1">
      <c r="H914" s="2"/>
      <c r="I914" s="2"/>
    </row>
    <row r="915" spans="8:9" ht="15.75" customHeight="1">
      <c r="H915" s="2"/>
      <c r="I915" s="2"/>
    </row>
    <row r="916" spans="8:9" ht="15.75" customHeight="1">
      <c r="H916" s="2"/>
      <c r="I916" s="2"/>
    </row>
    <row r="917" spans="8:9" ht="15.75" customHeight="1">
      <c r="H917" s="2"/>
      <c r="I917" s="2"/>
    </row>
    <row r="918" spans="8:9" ht="15.75" customHeight="1">
      <c r="H918" s="2"/>
      <c r="I918" s="2"/>
    </row>
    <row r="919" spans="8:9" ht="15.75" customHeight="1">
      <c r="H919" s="2"/>
      <c r="I919" s="2"/>
    </row>
    <row r="920" spans="8:9" ht="15.75" customHeight="1">
      <c r="H920" s="2"/>
      <c r="I920" s="2"/>
    </row>
    <row r="921" spans="8:9" ht="15.75" customHeight="1">
      <c r="H921" s="2"/>
      <c r="I921" s="2"/>
    </row>
    <row r="922" spans="8:9" ht="15.75" customHeight="1">
      <c r="H922" s="2"/>
      <c r="I922" s="2"/>
    </row>
    <row r="923" spans="8:9" ht="15.75" customHeight="1">
      <c r="H923" s="2"/>
      <c r="I923" s="2"/>
    </row>
    <row r="924" spans="8:9" ht="15.75" customHeight="1">
      <c r="H924" s="2"/>
      <c r="I924" s="2"/>
    </row>
    <row r="925" spans="8:9" ht="15.75" customHeight="1">
      <c r="H925" s="2"/>
      <c r="I925" s="2"/>
    </row>
    <row r="926" spans="8:9" ht="15.75" customHeight="1">
      <c r="H926" s="2"/>
      <c r="I926" s="2"/>
    </row>
    <row r="927" spans="8:9" ht="15.75" customHeight="1">
      <c r="H927" s="2"/>
      <c r="I927" s="2"/>
    </row>
    <row r="928" spans="8:9" ht="15.75" customHeight="1">
      <c r="H928" s="2"/>
      <c r="I928" s="2"/>
    </row>
    <row r="929" spans="8:9" ht="15.75" customHeight="1">
      <c r="H929" s="2"/>
      <c r="I929" s="2"/>
    </row>
    <row r="930" spans="8:9" ht="15.75" customHeight="1">
      <c r="H930" s="2"/>
      <c r="I930" s="2"/>
    </row>
    <row r="931" spans="8:9" ht="15.75" customHeight="1">
      <c r="H931" s="2"/>
      <c r="I931" s="2"/>
    </row>
    <row r="932" spans="8:9" ht="15.75" customHeight="1">
      <c r="H932" s="2"/>
      <c r="I932" s="2"/>
    </row>
    <row r="933" spans="8:9" ht="15.75" customHeight="1">
      <c r="H933" s="2"/>
      <c r="I933" s="2"/>
    </row>
    <row r="934" spans="8:9" ht="15.75" customHeight="1">
      <c r="H934" s="2"/>
      <c r="I934" s="2"/>
    </row>
    <row r="935" spans="8:9" ht="15.75" customHeight="1">
      <c r="H935" s="2"/>
      <c r="I935" s="2"/>
    </row>
    <row r="936" spans="8:9" ht="15.75" customHeight="1">
      <c r="H936" s="2"/>
      <c r="I936" s="2"/>
    </row>
    <row r="937" spans="8:9" ht="15.75" customHeight="1">
      <c r="H937" s="2"/>
      <c r="I937" s="2"/>
    </row>
    <row r="938" spans="8:9" ht="15.75" customHeight="1">
      <c r="H938" s="2"/>
      <c r="I938" s="2"/>
    </row>
    <row r="939" spans="8:9" ht="15.75" customHeight="1">
      <c r="H939" s="2"/>
      <c r="I939" s="2"/>
    </row>
    <row r="940" spans="8:9" ht="15.75" customHeight="1">
      <c r="H940" s="2"/>
      <c r="I940" s="2"/>
    </row>
    <row r="941" spans="8:9" ht="15.75" customHeight="1">
      <c r="H941" s="2"/>
      <c r="I941" s="2"/>
    </row>
    <row r="942" spans="8:9" ht="15.75" customHeight="1">
      <c r="H942" s="2"/>
      <c r="I942" s="2"/>
    </row>
    <row r="943" spans="8:9" ht="15.75" customHeight="1">
      <c r="H943" s="2"/>
      <c r="I943" s="2"/>
    </row>
    <row r="944" spans="8:9" ht="15.75" customHeight="1">
      <c r="H944" s="2"/>
      <c r="I944" s="2"/>
    </row>
    <row r="945" spans="8:9" ht="15.75" customHeight="1">
      <c r="H945" s="2"/>
      <c r="I945" s="2"/>
    </row>
    <row r="946" spans="8:9" ht="15.75" customHeight="1">
      <c r="H946" s="2"/>
      <c r="I946" s="2"/>
    </row>
    <row r="947" spans="8:9" ht="15.75" customHeight="1">
      <c r="H947" s="2"/>
      <c r="I947" s="2"/>
    </row>
    <row r="948" spans="8:9" ht="15.75" customHeight="1">
      <c r="H948" s="2"/>
      <c r="I948" s="2"/>
    </row>
    <row r="949" spans="8:9" ht="15.75" customHeight="1">
      <c r="H949" s="2"/>
      <c r="I949" s="2"/>
    </row>
    <row r="950" spans="8:9" ht="15.75" customHeight="1">
      <c r="H950" s="2"/>
      <c r="I950" s="2"/>
    </row>
    <row r="951" spans="8:9" ht="15.75" customHeight="1">
      <c r="H951" s="2"/>
      <c r="I951" s="2"/>
    </row>
    <row r="952" spans="8:9" ht="15.75" customHeight="1">
      <c r="H952" s="2"/>
      <c r="I952" s="2"/>
    </row>
    <row r="953" spans="8:9" ht="15.75" customHeight="1">
      <c r="H953" s="2"/>
      <c r="I953" s="2"/>
    </row>
    <row r="954" spans="8:9" ht="15.75" customHeight="1">
      <c r="H954" s="2"/>
      <c r="I954" s="2"/>
    </row>
    <row r="955" spans="8:9" ht="15.75" customHeight="1">
      <c r="H955" s="2"/>
      <c r="I955" s="2"/>
    </row>
    <row r="956" spans="8:9" ht="15.75" customHeight="1">
      <c r="H956" s="2"/>
      <c r="I956" s="2"/>
    </row>
    <row r="957" spans="8:9" ht="15.75" customHeight="1">
      <c r="H957" s="2"/>
      <c r="I957" s="2"/>
    </row>
    <row r="958" spans="8:9" ht="15.75" customHeight="1">
      <c r="H958" s="2"/>
      <c r="I958" s="2"/>
    </row>
    <row r="959" spans="8:9" ht="15.75" customHeight="1">
      <c r="H959" s="2"/>
      <c r="I959" s="2"/>
    </row>
    <row r="960" spans="8:9" ht="15.75" customHeight="1">
      <c r="H960" s="2"/>
      <c r="I960" s="2"/>
    </row>
    <row r="961" spans="8:9" ht="15.75" customHeight="1">
      <c r="H961" s="2"/>
      <c r="I961" s="2"/>
    </row>
    <row r="962" spans="8:9" ht="15.75" customHeight="1">
      <c r="H962" s="2"/>
      <c r="I962" s="2"/>
    </row>
    <row r="963" spans="8:9" ht="15.75" customHeight="1">
      <c r="H963" s="2"/>
      <c r="I963" s="2"/>
    </row>
    <row r="964" spans="8:9" ht="15.75" customHeight="1">
      <c r="H964" s="2"/>
      <c r="I964" s="2"/>
    </row>
    <row r="965" spans="8:9" ht="15.75" customHeight="1">
      <c r="H965" s="2"/>
      <c r="I965" s="2"/>
    </row>
    <row r="966" spans="8:9" ht="15.75" customHeight="1">
      <c r="H966" s="2"/>
      <c r="I966" s="2"/>
    </row>
    <row r="967" spans="8:9" ht="15.75" customHeight="1">
      <c r="H967" s="2"/>
      <c r="I967" s="2"/>
    </row>
    <row r="968" spans="8:9" ht="15.75" customHeight="1">
      <c r="H968" s="2"/>
      <c r="I968" s="2"/>
    </row>
    <row r="969" spans="8:9" ht="15.75" customHeight="1">
      <c r="H969" s="2"/>
      <c r="I969" s="2"/>
    </row>
  </sheetData>
  <autoFilter ref="A1:K1000" xr:uid="{00000000-0001-0000-0800-000000000000}">
    <filterColumn colId="8">
      <filters blank="1">
        <filter val="#NV"/>
        <filter val="0:04:08"/>
        <filter val="0:04:11"/>
        <filter val="0:04:27"/>
        <filter val="0:04:37"/>
        <filter val="0:04:39"/>
        <filter val="0:04:49"/>
        <filter val="0:04:51"/>
        <filter val="0:04:52"/>
        <filter val="0:04:54"/>
        <filter val="0:04:55"/>
        <filter val="0:04:58"/>
        <filter val="0:05:02"/>
        <filter val="0:05:29"/>
        <filter val="LAUFZEIT"/>
        <filter val="Split Time"/>
      </filters>
    </filterColumn>
  </autoFilter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Digi_Struktur</vt:lpstr>
      <vt:lpstr>Starterfeld</vt:lpstr>
      <vt:lpstr>M6_M7</vt:lpstr>
      <vt:lpstr>W6</vt:lpstr>
      <vt:lpstr>W7</vt:lpstr>
      <vt:lpstr>M8</vt:lpstr>
      <vt:lpstr>M9</vt:lpstr>
      <vt:lpstr>W8</vt:lpstr>
      <vt:lpstr>W9</vt:lpstr>
      <vt:lpstr>M10_M11</vt:lpstr>
      <vt:lpstr>W10_W11</vt:lpstr>
      <vt:lpstr>BAMM+W</vt:lpstr>
      <vt:lpstr>M12+13_W12+13</vt:lpstr>
      <vt:lpstr>M14-17_W14-17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Schenk, Matthias</dc:creator>
  <cp:lastModifiedBy>Matthias Schenk</cp:lastModifiedBy>
  <dcterms:created xsi:type="dcterms:W3CDTF">2022-07-07T19:01:39Z</dcterms:created>
  <dcterms:modified xsi:type="dcterms:W3CDTF">2023-07-12T21:26:44Z</dcterms:modified>
</cp:coreProperties>
</file>